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5"/>
  </bookViews>
  <sheets>
    <sheet name="16-12-2019" sheetId="3" r:id="rId1"/>
    <sheet name="17-12-2019" sheetId="11" r:id="rId2"/>
    <sheet name="18-12-2019" sheetId="12" r:id="rId3"/>
    <sheet name="19-12-2019" sheetId="13" r:id="rId4"/>
    <sheet name="20-12-2019" sheetId="14" r:id="rId5"/>
    <sheet name="21-12-2019" sheetId="15" r:id="rId6"/>
  </sheets>
  <definedNames>
    <definedName name="_xlnm._FilterDatabase" localSheetId="0" hidden="1">'16-12-2019'!$A$5:$P$28</definedName>
    <definedName name="_xlnm._FilterDatabase" localSheetId="1" hidden="1">'17-12-2019'!$A$5:$O$29</definedName>
    <definedName name="_xlnm._FilterDatabase" localSheetId="2" hidden="1">'18-12-2019'!$A$5:$O$29</definedName>
    <definedName name="_xlnm._FilterDatabase" localSheetId="3" hidden="1">'19-12-2019'!$A$5:$O$28</definedName>
    <definedName name="_xlnm._FilterDatabase" localSheetId="4" hidden="1">'20-12-2019'!$A$5:$O$33</definedName>
    <definedName name="_xlnm._FilterDatabase" localSheetId="5" hidden="1">'21-12-2019'!$A$5:$O$6</definedName>
  </definedNames>
  <calcPr calcId="124519"/>
</workbook>
</file>

<file path=xl/calcChain.xml><?xml version="1.0" encoding="utf-8"?>
<calcChain xmlns="http://schemas.openxmlformats.org/spreadsheetml/2006/main">
  <c r="A9" i="14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7" i="1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 i="1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7" i="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3" i="11"/>
  <c r="E3" i="12" l="1"/>
  <c r="E3" i="13" s="1"/>
  <c r="E3" i="14" l="1"/>
  <c r="E3" i="15" s="1"/>
</calcChain>
</file>

<file path=xl/sharedStrings.xml><?xml version="1.0" encoding="utf-8"?>
<sst xmlns="http://schemas.openxmlformats.org/spreadsheetml/2006/main" count="711" uniqueCount="60">
  <si>
    <t>Format for reporting of all transaction in debt and money market securities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</si>
  <si>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</si>
  <si>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</si>
  <si>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</si>
  <si>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</si>
  <si>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</si>
  <si>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</si>
  <si>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</si>
  <si>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</si>
  <si>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</si>
  <si>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</si>
  <si>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</si>
  <si>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</si>
  <si>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</si>
  <si>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</si>
  <si>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</si>
  <si>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</si>
  <si>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</si>
  <si>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</si>
  <si>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</si>
  <si>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</si>
  <si>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</si>
  <si>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</si>
  <si>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</si>
  <si>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</si>
  <si>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</si>
  <si>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DIVIDEND YIELD FUND</t>
  </si>
  <si>
    <t>IDBI Gold ETF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</si>
  <si>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</si>
  <si>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</si>
  <si>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</si>
  <si>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</si>
  <si>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</si>
  <si>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</si>
  <si>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</si>
  <si>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</si>
  <si>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</si>
  <si>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</si>
  <si>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</si>
  <si>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</si>
  <si>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</si>
  <si>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TREPS - 17DEC2019</t>
  </si>
  <si>
    <t>Reliance Jio Infocomm Limited CP (16 MAR 2020)</t>
  </si>
  <si>
    <t>INE110L14MU2</t>
  </si>
  <si>
    <t>Dalmia Cement (Bharat) Limited (26 FEB 2020)</t>
  </si>
  <si>
    <t>INE755K14BG8</t>
  </si>
  <si>
    <t>TREPS - 18DEC2019</t>
  </si>
  <si>
    <t>91 DTB 13022020</t>
  </si>
  <si>
    <t>IN002019X342</t>
  </si>
  <si>
    <t>T+1</t>
  </si>
  <si>
    <t>TREPS - 19DEC2019</t>
  </si>
  <si>
    <t>TREPS - 20DEC2019</t>
  </si>
  <si>
    <t>91 DTB 05032020</t>
  </si>
  <si>
    <t>IN002019X375</t>
  </si>
  <si>
    <t>TREPS - 23DEC2019</t>
  </si>
  <si>
    <t>The Tata Power Company Ltd CP (23 DEC 2019)</t>
  </si>
  <si>
    <t>INE245A14CF1</t>
  </si>
  <si>
    <t>PNB HOUSING FINANCE LTD CP (20 MAR 2020)</t>
  </si>
  <si>
    <t>INE572E14ID2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</si>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</sst>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0" fontId="0" fillId="0" borderId="1" xfId="0" applyNumberFormat="1" applyBorder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P28"/>
  <sheetViews>
    <sheetView workbookViewId="0">
      <selection activeCell="E14" sqref="E14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45.28515625" style="1" bestFit="1" customWidth="1"/>
    <col min="5" max="5" width="18.28515625" style="22" customWidth="1"/>
    <col min="6" max="6" width="15.42578125" style="11" customWidth="1"/>
    <col min="7" max="7" width="17.85546875" style="1" customWidth="1"/>
    <col min="8" max="8" width="12.85546875" style="22" customWidth="1"/>
    <col min="9" max="9" width="16.5703125" style="22" customWidth="1"/>
    <col min="10" max="10" width="18.28515625" style="22" customWidth="1"/>
    <col min="11" max="11" width="17.42578125" style="13" bestFit="1" customWidth="1"/>
    <col min="12" max="12" width="19.85546875" style="12" customWidth="1"/>
    <col min="13" max="13" width="22.28515625" style="17" customWidth="1"/>
    <col min="14" max="14" width="22.28515625" style="20" bestFit="1" customWidth="1"/>
    <col min="15" max="15" width="16.140625" style="1" bestFit="1" customWidth="1"/>
    <col min="16" max="16384" width="9.140625" style="1"/>
  </cols>
  <sheetData>
    <row r="3" spans="1:16">
      <c r="A3" s="1" t="s">
        <v>0</v>
      </c>
      <c r="E3" s="35">
        <v>43815</v>
      </c>
    </row>
    <row r="5" spans="1:16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6" s="2" customFormat="1">
      <c r="A6" s="29">
        <v>1</v>
      </c>
      <c r="B6" s="29" t="s">
        <v>41</v>
      </c>
      <c r="C6" s="29" t="s">
        <v>59</v>
      </c>
      <c r="D6" s="29" t="s">
        <v>17</v>
      </c>
      <c r="E6" s="35">
        <v>43816</v>
      </c>
      <c r="F6" s="30">
        <v>1</v>
      </c>
      <c r="G6" s="29" t="s">
        <v>18</v>
      </c>
      <c r="H6" s="35">
        <v>43815</v>
      </c>
      <c r="I6" s="35">
        <v>43815</v>
      </c>
      <c r="J6" s="35">
        <v>43815</v>
      </c>
      <c r="K6" s="31">
        <v>209654382</v>
      </c>
      <c r="L6" s="16">
        <v>209626151.16</v>
      </c>
      <c r="M6" s="19">
        <v>99.986534579999997</v>
      </c>
      <c r="N6" s="27">
        <v>4.9155401799999998E-2</v>
      </c>
      <c r="O6" s="29" t="s">
        <v>16</v>
      </c>
      <c r="P6" s="9"/>
    </row>
    <row r="7" spans="1:16" s="2" customFormat="1">
      <c r="A7" s="29">
        <f>+A6+1</f>
        <v>2</v>
      </c>
      <c r="B7" s="29" t="s">
        <v>41</v>
      </c>
      <c r="C7" s="29" t="s">
        <v>59</v>
      </c>
      <c r="D7" s="29" t="s">
        <v>20</v>
      </c>
      <c r="E7" s="35">
        <v>43816</v>
      </c>
      <c r="F7" s="30">
        <v>1</v>
      </c>
      <c r="G7" s="29" t="s">
        <v>18</v>
      </c>
      <c r="H7" s="35">
        <v>43815</v>
      </c>
      <c r="I7" s="35">
        <v>43815</v>
      </c>
      <c r="J7" s="35">
        <v>43815</v>
      </c>
      <c r="K7" s="31">
        <v>11874604</v>
      </c>
      <c r="L7" s="16">
        <v>11873005.029999999</v>
      </c>
      <c r="M7" s="19">
        <v>99.986534579999997</v>
      </c>
      <c r="N7" s="27">
        <v>4.9155401799999998E-2</v>
      </c>
      <c r="O7" s="29" t="s">
        <v>16</v>
      </c>
      <c r="P7" s="9"/>
    </row>
    <row r="8" spans="1:16" s="2" customFormat="1">
      <c r="A8" s="29">
        <f t="shared" ref="A8:A28" si="0">+A7+1</f>
        <v>3</v>
      </c>
      <c r="B8" s="29" t="s">
        <v>41</v>
      </c>
      <c r="C8" s="29" t="s">
        <v>59</v>
      </c>
      <c r="D8" s="29" t="s">
        <v>21</v>
      </c>
      <c r="E8" s="35">
        <v>43816</v>
      </c>
      <c r="F8" s="30">
        <v>1</v>
      </c>
      <c r="G8" s="29" t="s">
        <v>18</v>
      </c>
      <c r="H8" s="35">
        <v>43815</v>
      </c>
      <c r="I8" s="35">
        <v>43815</v>
      </c>
      <c r="J8" s="35">
        <v>43815</v>
      </c>
      <c r="K8" s="31">
        <v>317230338</v>
      </c>
      <c r="L8" s="16">
        <v>317187621.60000002</v>
      </c>
      <c r="M8" s="19">
        <v>99.986534579999997</v>
      </c>
      <c r="N8" s="27">
        <v>4.9155401799999998E-2</v>
      </c>
      <c r="O8" s="29" t="s">
        <v>16</v>
      </c>
      <c r="P8" s="9"/>
    </row>
    <row r="9" spans="1:16" s="2" customFormat="1">
      <c r="A9" s="29">
        <f t="shared" si="0"/>
        <v>4</v>
      </c>
      <c r="B9" s="29" t="s">
        <v>41</v>
      </c>
      <c r="C9" s="29" t="s">
        <v>59</v>
      </c>
      <c r="D9" s="29" t="s">
        <v>22</v>
      </c>
      <c r="E9" s="35">
        <v>43816</v>
      </c>
      <c r="F9" s="29">
        <v>1</v>
      </c>
      <c r="G9" s="29" t="s">
        <v>18</v>
      </c>
      <c r="H9" s="35">
        <v>43815</v>
      </c>
      <c r="I9" s="35">
        <v>43815</v>
      </c>
      <c r="J9" s="35">
        <v>43815</v>
      </c>
      <c r="K9" s="31">
        <v>74328825</v>
      </c>
      <c r="L9" s="16">
        <v>74318816.310000002</v>
      </c>
      <c r="M9" s="19">
        <v>99.986534579999997</v>
      </c>
      <c r="N9" s="27">
        <v>4.9155401799999998E-2</v>
      </c>
      <c r="O9" s="29" t="s">
        <v>16</v>
      </c>
      <c r="P9" s="9"/>
    </row>
    <row r="10" spans="1:16" s="2" customFormat="1">
      <c r="A10" s="29">
        <f t="shared" si="0"/>
        <v>5</v>
      </c>
      <c r="B10" s="29" t="s">
        <v>41</v>
      </c>
      <c r="C10" s="29" t="s">
        <v>59</v>
      </c>
      <c r="D10" s="29" t="s">
        <v>23</v>
      </c>
      <c r="E10" s="35">
        <v>43816</v>
      </c>
      <c r="F10" s="30">
        <v>1</v>
      </c>
      <c r="G10" s="29" t="s">
        <v>18</v>
      </c>
      <c r="H10" s="35">
        <v>43815</v>
      </c>
      <c r="I10" s="35">
        <v>43815</v>
      </c>
      <c r="J10" s="35">
        <v>43815</v>
      </c>
      <c r="K10" s="31">
        <v>14040137</v>
      </c>
      <c r="L10" s="16">
        <v>14038246.439999999</v>
      </c>
      <c r="M10" s="19">
        <v>99.986534579999997</v>
      </c>
      <c r="N10" s="27">
        <v>4.9155401799999998E-2</v>
      </c>
      <c r="O10" s="29" t="s">
        <v>16</v>
      </c>
      <c r="P10" s="9"/>
    </row>
    <row r="11" spans="1:16" s="2" customFormat="1">
      <c r="A11" s="29">
        <f t="shared" si="0"/>
        <v>6</v>
      </c>
      <c r="B11" s="29" t="s">
        <v>41</v>
      </c>
      <c r="C11" s="29" t="s">
        <v>59</v>
      </c>
      <c r="D11" s="29" t="s">
        <v>24</v>
      </c>
      <c r="E11" s="35">
        <v>43816</v>
      </c>
      <c r="F11" s="30">
        <v>1</v>
      </c>
      <c r="G11" s="29" t="s">
        <v>18</v>
      </c>
      <c r="H11" s="35">
        <v>43815</v>
      </c>
      <c r="I11" s="35">
        <v>43815</v>
      </c>
      <c r="J11" s="35">
        <v>43815</v>
      </c>
      <c r="K11" s="31">
        <v>1038449</v>
      </c>
      <c r="L11" s="16">
        <v>1038309.17</v>
      </c>
      <c r="M11" s="19">
        <v>99.986534579999997</v>
      </c>
      <c r="N11" s="27">
        <v>4.9155401799999998E-2</v>
      </c>
      <c r="O11" s="29" t="s">
        <v>16</v>
      </c>
      <c r="P11" s="9"/>
    </row>
    <row r="12" spans="1:16" s="2" customFormat="1">
      <c r="A12" s="29">
        <f t="shared" si="0"/>
        <v>7</v>
      </c>
      <c r="B12" s="29" t="s">
        <v>41</v>
      </c>
      <c r="C12" s="29" t="s">
        <v>59</v>
      </c>
      <c r="D12" s="29" t="s">
        <v>25</v>
      </c>
      <c r="E12" s="35">
        <v>43816</v>
      </c>
      <c r="F12" s="30">
        <v>1</v>
      </c>
      <c r="G12" s="29" t="s">
        <v>18</v>
      </c>
      <c r="H12" s="35">
        <v>43815</v>
      </c>
      <c r="I12" s="35">
        <v>43815</v>
      </c>
      <c r="J12" s="35">
        <v>43815</v>
      </c>
      <c r="K12" s="31">
        <v>50050800</v>
      </c>
      <c r="L12" s="16">
        <v>50044060.450000003</v>
      </c>
      <c r="M12" s="19">
        <v>99.986534579999997</v>
      </c>
      <c r="N12" s="27">
        <v>4.9155401799999998E-2</v>
      </c>
      <c r="O12" s="29" t="s">
        <v>16</v>
      </c>
      <c r="P12" s="9"/>
    </row>
    <row r="13" spans="1:16" s="2" customFormat="1">
      <c r="A13" s="29">
        <f t="shared" si="0"/>
        <v>8</v>
      </c>
      <c r="B13" s="29" t="s">
        <v>41</v>
      </c>
      <c r="C13" s="29" t="s">
        <v>59</v>
      </c>
      <c r="D13" s="29" t="s">
        <v>27</v>
      </c>
      <c r="E13" s="35">
        <v>43816</v>
      </c>
      <c r="F13" s="30">
        <v>1</v>
      </c>
      <c r="G13" s="29" t="s">
        <v>18</v>
      </c>
      <c r="H13" s="35">
        <v>43815</v>
      </c>
      <c r="I13" s="35">
        <v>43815</v>
      </c>
      <c r="J13" s="35">
        <v>43815</v>
      </c>
      <c r="K13" s="31">
        <v>21277882</v>
      </c>
      <c r="L13" s="16">
        <v>21275016.84</v>
      </c>
      <c r="M13" s="19">
        <v>99.986534579999997</v>
      </c>
      <c r="N13" s="27">
        <v>4.9155401799999998E-2</v>
      </c>
      <c r="O13" s="29" t="s">
        <v>16</v>
      </c>
      <c r="P13" s="9"/>
    </row>
    <row r="14" spans="1:16" s="2" customFormat="1">
      <c r="A14" s="29">
        <f t="shared" si="0"/>
        <v>9</v>
      </c>
      <c r="B14" s="5" t="s">
        <v>41</v>
      </c>
      <c r="C14" s="29" t="s">
        <v>59</v>
      </c>
      <c r="D14" s="5" t="s">
        <v>26</v>
      </c>
      <c r="E14" s="35">
        <v>43816</v>
      </c>
      <c r="F14" s="30">
        <v>1</v>
      </c>
      <c r="G14" s="6" t="s">
        <v>18</v>
      </c>
      <c r="H14" s="35">
        <v>43815</v>
      </c>
      <c r="I14" s="35">
        <v>43815</v>
      </c>
      <c r="J14" s="35">
        <v>43815</v>
      </c>
      <c r="K14" s="15">
        <v>98621862</v>
      </c>
      <c r="L14" s="7">
        <v>98608582.150000006</v>
      </c>
      <c r="M14" s="8">
        <v>99.986534579999997</v>
      </c>
      <c r="N14" s="28">
        <v>4.9155401799999998E-2</v>
      </c>
      <c r="O14" s="29" t="s">
        <v>16</v>
      </c>
      <c r="P14" s="9"/>
    </row>
    <row r="15" spans="1:16" s="2" customFormat="1">
      <c r="A15" s="29">
        <f t="shared" si="0"/>
        <v>10</v>
      </c>
      <c r="B15" s="5" t="s">
        <v>41</v>
      </c>
      <c r="C15" s="29" t="s">
        <v>59</v>
      </c>
      <c r="D15" s="5" t="s">
        <v>28</v>
      </c>
      <c r="E15" s="35">
        <v>43816</v>
      </c>
      <c r="F15" s="30">
        <v>1</v>
      </c>
      <c r="G15" s="6" t="s">
        <v>18</v>
      </c>
      <c r="H15" s="35">
        <v>43815</v>
      </c>
      <c r="I15" s="35">
        <v>43815</v>
      </c>
      <c r="J15" s="35">
        <v>43815</v>
      </c>
      <c r="K15" s="15">
        <v>22267700</v>
      </c>
      <c r="L15" s="7">
        <v>22264701.559999999</v>
      </c>
      <c r="M15" s="8">
        <v>99.986534579999997</v>
      </c>
      <c r="N15" s="28">
        <v>4.9155401799999998E-2</v>
      </c>
      <c r="O15" s="29" t="s">
        <v>16</v>
      </c>
      <c r="P15" s="9"/>
    </row>
    <row r="16" spans="1:16" s="2" customFormat="1">
      <c r="A16" s="29">
        <f t="shared" si="0"/>
        <v>11</v>
      </c>
      <c r="B16" s="5" t="s">
        <v>41</v>
      </c>
      <c r="C16" s="29" t="s">
        <v>59</v>
      </c>
      <c r="D16" s="5" t="s">
        <v>29</v>
      </c>
      <c r="E16" s="35">
        <v>43816</v>
      </c>
      <c r="F16" s="30">
        <v>1</v>
      </c>
      <c r="G16" s="6" t="s">
        <v>18</v>
      </c>
      <c r="H16" s="35">
        <v>43815</v>
      </c>
      <c r="I16" s="35">
        <v>43815</v>
      </c>
      <c r="J16" s="35">
        <v>43815</v>
      </c>
      <c r="K16" s="15">
        <v>114955451</v>
      </c>
      <c r="L16" s="7">
        <v>114939971.77</v>
      </c>
      <c r="M16" s="8">
        <v>99.986534579999997</v>
      </c>
      <c r="N16" s="28">
        <v>4.9155401799999998E-2</v>
      </c>
      <c r="O16" s="29" t="s">
        <v>16</v>
      </c>
      <c r="P16" s="9"/>
    </row>
    <row r="17" spans="1:16" s="2" customFormat="1">
      <c r="A17" s="29">
        <f t="shared" si="0"/>
        <v>12</v>
      </c>
      <c r="B17" s="5" t="s">
        <v>41</v>
      </c>
      <c r="C17" s="29" t="s">
        <v>59</v>
      </c>
      <c r="D17" s="5" t="s">
        <v>30</v>
      </c>
      <c r="E17" s="35">
        <v>43816</v>
      </c>
      <c r="F17" s="30">
        <v>1</v>
      </c>
      <c r="G17" s="6" t="s">
        <v>18</v>
      </c>
      <c r="H17" s="35">
        <v>43815</v>
      </c>
      <c r="I17" s="35">
        <v>43815</v>
      </c>
      <c r="J17" s="35">
        <v>43815</v>
      </c>
      <c r="K17" s="15">
        <v>2743659</v>
      </c>
      <c r="L17" s="7">
        <v>2743289.55</v>
      </c>
      <c r="M17" s="8">
        <v>99.986534579999997</v>
      </c>
      <c r="N17" s="28">
        <v>4.9155401799999998E-2</v>
      </c>
      <c r="O17" s="29" t="s">
        <v>16</v>
      </c>
      <c r="P17" s="9"/>
    </row>
    <row r="18" spans="1:16" s="2" customFormat="1">
      <c r="A18" s="29">
        <f t="shared" si="0"/>
        <v>13</v>
      </c>
      <c r="B18" s="5" t="s">
        <v>41</v>
      </c>
      <c r="C18" s="29" t="s">
        <v>59</v>
      </c>
      <c r="D18" s="5" t="s">
        <v>31</v>
      </c>
      <c r="E18" s="35">
        <v>43816</v>
      </c>
      <c r="F18" s="30">
        <v>1</v>
      </c>
      <c r="G18" s="6" t="s">
        <v>18</v>
      </c>
      <c r="H18" s="35">
        <v>43815</v>
      </c>
      <c r="I18" s="35">
        <v>43815</v>
      </c>
      <c r="J18" s="35">
        <v>43815</v>
      </c>
      <c r="K18" s="15">
        <v>2890858072</v>
      </c>
      <c r="L18" s="7">
        <v>2890468805.8200002</v>
      </c>
      <c r="M18" s="8">
        <v>99.986534579999997</v>
      </c>
      <c r="N18" s="28">
        <v>4.9155401799999998E-2</v>
      </c>
      <c r="O18" s="29" t="s">
        <v>16</v>
      </c>
      <c r="P18" s="9"/>
    </row>
    <row r="19" spans="1:16" s="2" customFormat="1">
      <c r="A19" s="29">
        <f t="shared" si="0"/>
        <v>14</v>
      </c>
      <c r="B19" s="5" t="s">
        <v>41</v>
      </c>
      <c r="C19" s="29" t="s">
        <v>59</v>
      </c>
      <c r="D19" s="5" t="s">
        <v>32</v>
      </c>
      <c r="E19" s="35">
        <v>43816</v>
      </c>
      <c r="F19" s="30">
        <v>1</v>
      </c>
      <c r="G19" s="6" t="s">
        <v>18</v>
      </c>
      <c r="H19" s="35">
        <v>43815</v>
      </c>
      <c r="I19" s="35">
        <v>43815</v>
      </c>
      <c r="J19" s="35">
        <v>43815</v>
      </c>
      <c r="K19" s="15">
        <v>112394674</v>
      </c>
      <c r="L19" s="7">
        <v>112379539.59</v>
      </c>
      <c r="M19" s="8">
        <v>99.986534579999997</v>
      </c>
      <c r="N19" s="28">
        <v>4.9155401799999998E-2</v>
      </c>
      <c r="O19" s="29" t="s">
        <v>16</v>
      </c>
      <c r="P19" s="9"/>
    </row>
    <row r="20" spans="1:16" s="2" customFormat="1">
      <c r="A20" s="29">
        <f t="shared" si="0"/>
        <v>15</v>
      </c>
      <c r="B20" s="5" t="s">
        <v>41</v>
      </c>
      <c r="C20" s="29" t="s">
        <v>59</v>
      </c>
      <c r="D20" s="5" t="s">
        <v>33</v>
      </c>
      <c r="E20" s="35">
        <v>43816</v>
      </c>
      <c r="F20" s="30">
        <v>1</v>
      </c>
      <c r="G20" s="6" t="s">
        <v>18</v>
      </c>
      <c r="H20" s="35">
        <v>43815</v>
      </c>
      <c r="I20" s="35">
        <v>43815</v>
      </c>
      <c r="J20" s="35">
        <v>43815</v>
      </c>
      <c r="K20" s="15">
        <v>112208</v>
      </c>
      <c r="L20" s="7">
        <v>112192.89</v>
      </c>
      <c r="M20" s="8">
        <v>99.986534579999997</v>
      </c>
      <c r="N20" s="28">
        <v>4.9155401799999998E-2</v>
      </c>
      <c r="O20" s="29" t="s">
        <v>16</v>
      </c>
      <c r="P20" s="9"/>
    </row>
    <row r="21" spans="1:16" s="2" customFormat="1">
      <c r="A21" s="29">
        <f t="shared" si="0"/>
        <v>16</v>
      </c>
      <c r="B21" s="5" t="s">
        <v>41</v>
      </c>
      <c r="C21" s="29" t="s">
        <v>59</v>
      </c>
      <c r="D21" s="5" t="s">
        <v>34</v>
      </c>
      <c r="E21" s="35">
        <v>43816</v>
      </c>
      <c r="F21" s="30">
        <v>1</v>
      </c>
      <c r="G21" s="6" t="s">
        <v>18</v>
      </c>
      <c r="H21" s="35">
        <v>43815</v>
      </c>
      <c r="I21" s="35">
        <v>43815</v>
      </c>
      <c r="J21" s="35">
        <v>43815</v>
      </c>
      <c r="K21" s="15">
        <v>915120</v>
      </c>
      <c r="L21" s="7">
        <v>914996.78</v>
      </c>
      <c r="M21" s="8">
        <v>99.986534579999997</v>
      </c>
      <c r="N21" s="28">
        <v>4.9155401799999998E-2</v>
      </c>
      <c r="O21" s="29" t="s">
        <v>16</v>
      </c>
      <c r="P21" s="9"/>
    </row>
    <row r="22" spans="1:16" s="2" customFormat="1">
      <c r="A22" s="29">
        <f t="shared" si="0"/>
        <v>17</v>
      </c>
      <c r="B22" s="5" t="s">
        <v>41</v>
      </c>
      <c r="C22" s="29" t="s">
        <v>59</v>
      </c>
      <c r="D22" s="5" t="s">
        <v>35</v>
      </c>
      <c r="E22" s="35">
        <v>43816</v>
      </c>
      <c r="F22" s="30">
        <v>1</v>
      </c>
      <c r="G22" s="6" t="s">
        <v>18</v>
      </c>
      <c r="H22" s="35">
        <v>43815</v>
      </c>
      <c r="I22" s="35">
        <v>43815</v>
      </c>
      <c r="J22" s="35">
        <v>43815</v>
      </c>
      <c r="K22" s="15">
        <v>32624870</v>
      </c>
      <c r="L22" s="7">
        <v>32620476.920000002</v>
      </c>
      <c r="M22" s="8">
        <v>99.986534579999997</v>
      </c>
      <c r="N22" s="28">
        <v>4.9155401799999998E-2</v>
      </c>
      <c r="O22" s="29" t="s">
        <v>16</v>
      </c>
      <c r="P22" s="9"/>
    </row>
    <row r="23" spans="1:16" s="2" customFormat="1">
      <c r="A23" s="29">
        <f t="shared" si="0"/>
        <v>18</v>
      </c>
      <c r="B23" s="5" t="s">
        <v>41</v>
      </c>
      <c r="C23" s="29" t="s">
        <v>59</v>
      </c>
      <c r="D23" s="5" t="s">
        <v>36</v>
      </c>
      <c r="E23" s="35">
        <v>43816</v>
      </c>
      <c r="F23" s="30">
        <v>1</v>
      </c>
      <c r="G23" s="6" t="s">
        <v>18</v>
      </c>
      <c r="H23" s="35">
        <v>43815</v>
      </c>
      <c r="I23" s="35">
        <v>43815</v>
      </c>
      <c r="J23" s="35">
        <v>43815</v>
      </c>
      <c r="K23" s="15">
        <v>84862773</v>
      </c>
      <c r="L23" s="7">
        <v>84851345.870000005</v>
      </c>
      <c r="M23" s="8">
        <v>99.986534579999997</v>
      </c>
      <c r="N23" s="28">
        <v>4.9155401799999998E-2</v>
      </c>
      <c r="O23" s="29" t="s">
        <v>16</v>
      </c>
      <c r="P23" s="9"/>
    </row>
    <row r="24" spans="1:16" s="2" customFormat="1">
      <c r="A24" s="29">
        <f t="shared" si="0"/>
        <v>19</v>
      </c>
      <c r="B24" s="5" t="s">
        <v>41</v>
      </c>
      <c r="C24" s="29" t="s">
        <v>59</v>
      </c>
      <c r="D24" s="5" t="s">
        <v>37</v>
      </c>
      <c r="E24" s="35">
        <v>43816</v>
      </c>
      <c r="F24" s="30">
        <v>1</v>
      </c>
      <c r="G24" s="6" t="s">
        <v>18</v>
      </c>
      <c r="H24" s="35">
        <v>43815</v>
      </c>
      <c r="I24" s="35">
        <v>43815</v>
      </c>
      <c r="J24" s="35">
        <v>43815</v>
      </c>
      <c r="K24" s="15">
        <v>39512958</v>
      </c>
      <c r="L24" s="7">
        <v>39507637.409999996</v>
      </c>
      <c r="M24" s="8">
        <v>99.986534579999997</v>
      </c>
      <c r="N24" s="28">
        <v>4.9155401799999998E-2</v>
      </c>
      <c r="O24" s="29" t="s">
        <v>16</v>
      </c>
      <c r="P24" s="9"/>
    </row>
    <row r="25" spans="1:16" s="2" customFormat="1">
      <c r="A25" s="29">
        <f t="shared" si="0"/>
        <v>20</v>
      </c>
      <c r="B25" s="5" t="s">
        <v>41</v>
      </c>
      <c r="C25" s="29" t="s">
        <v>59</v>
      </c>
      <c r="D25" s="5" t="s">
        <v>38</v>
      </c>
      <c r="E25" s="35">
        <v>43816</v>
      </c>
      <c r="F25" s="30">
        <v>1</v>
      </c>
      <c r="G25" s="6" t="s">
        <v>18</v>
      </c>
      <c r="H25" s="35">
        <v>43815</v>
      </c>
      <c r="I25" s="35">
        <v>43815</v>
      </c>
      <c r="J25" s="35">
        <v>43815</v>
      </c>
      <c r="K25" s="15">
        <v>97225525</v>
      </c>
      <c r="L25" s="7">
        <v>97212433.170000002</v>
      </c>
      <c r="M25" s="8">
        <v>99.986534579999997</v>
      </c>
      <c r="N25" s="28">
        <v>4.9155401799999998E-2</v>
      </c>
      <c r="O25" s="29" t="s">
        <v>16</v>
      </c>
      <c r="P25" s="9"/>
    </row>
    <row r="26" spans="1:16" s="2" customFormat="1">
      <c r="A26" s="29">
        <f t="shared" si="0"/>
        <v>21</v>
      </c>
      <c r="B26" s="5" t="s">
        <v>41</v>
      </c>
      <c r="C26" s="29" t="s">
        <v>59</v>
      </c>
      <c r="D26" s="5" t="s">
        <v>39</v>
      </c>
      <c r="E26" s="35">
        <v>43816</v>
      </c>
      <c r="F26" s="30">
        <v>1</v>
      </c>
      <c r="G26" s="6" t="s">
        <v>18</v>
      </c>
      <c r="H26" s="35">
        <v>43815</v>
      </c>
      <c r="I26" s="35">
        <v>43815</v>
      </c>
      <c r="J26" s="35">
        <v>43815</v>
      </c>
      <c r="K26" s="15">
        <v>7069183</v>
      </c>
      <c r="L26" s="7">
        <v>7068231.0999999996</v>
      </c>
      <c r="M26" s="8">
        <v>99.986534579999997</v>
      </c>
      <c r="N26" s="28">
        <v>4.9155401799999998E-2</v>
      </c>
      <c r="O26" s="29" t="s">
        <v>16</v>
      </c>
      <c r="P26" s="9"/>
    </row>
    <row r="27" spans="1:16" s="2" customFormat="1">
      <c r="A27" s="29">
        <f t="shared" si="0"/>
        <v>22</v>
      </c>
      <c r="B27" s="5" t="s">
        <v>41</v>
      </c>
      <c r="C27" s="29" t="s">
        <v>59</v>
      </c>
      <c r="D27" s="5" t="s">
        <v>40</v>
      </c>
      <c r="E27" s="35">
        <v>43816</v>
      </c>
      <c r="F27" s="30">
        <v>1</v>
      </c>
      <c r="G27" s="6" t="s">
        <v>18</v>
      </c>
      <c r="H27" s="35">
        <v>43815</v>
      </c>
      <c r="I27" s="35">
        <v>43815</v>
      </c>
      <c r="J27" s="35">
        <v>43815</v>
      </c>
      <c r="K27" s="15">
        <v>456840528</v>
      </c>
      <c r="L27" s="7">
        <v>456779012.5</v>
      </c>
      <c r="M27" s="8">
        <v>99.986534579999997</v>
      </c>
      <c r="N27" s="28">
        <v>4.9155401799999998E-2</v>
      </c>
      <c r="O27" s="29" t="s">
        <v>16</v>
      </c>
      <c r="P27" s="9"/>
    </row>
    <row r="28" spans="1:16" s="2" customFormat="1">
      <c r="A28" s="29">
        <f t="shared" si="0"/>
        <v>23</v>
      </c>
      <c r="B28" s="5" t="s">
        <v>42</v>
      </c>
      <c r="C28" s="5" t="s">
        <v>43</v>
      </c>
      <c r="D28" s="5" t="s">
        <v>31</v>
      </c>
      <c r="E28" s="35">
        <v>43906</v>
      </c>
      <c r="F28" s="30">
        <v>91</v>
      </c>
      <c r="G28" s="6" t="s">
        <v>18</v>
      </c>
      <c r="H28" s="35">
        <v>43815</v>
      </c>
      <c r="I28" s="35">
        <v>43815</v>
      </c>
      <c r="J28" s="35">
        <v>43815</v>
      </c>
      <c r="K28" s="15">
        <v>10000000</v>
      </c>
      <c r="L28" s="7">
        <v>986764000</v>
      </c>
      <c r="M28" s="8">
        <v>98.676400000000001</v>
      </c>
      <c r="N28" s="28">
        <v>5.3801568104886781E-2</v>
      </c>
      <c r="O28" s="29" t="s">
        <v>16</v>
      </c>
      <c r="P28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D1" sqref="D1:D1048576"/>
    </sheetView>
  </sheetViews>
  <sheetFormatPr defaultRowHeight="15"/>
  <cols>
    <col min="1" max="1" width="6.85546875" customWidth="1"/>
    <col min="2" max="2" width="19.85546875" bestFit="1" customWidth="1"/>
    <col min="3" max="3" width="13.7109375" bestFit="1" customWidth="1"/>
    <col min="4" max="4" width="45.28515625" bestFit="1" customWidth="1"/>
    <col min="5" max="5" width="13.28515625" style="24" bestFit="1" customWidth="1"/>
    <col min="6" max="6" width="13.140625" bestFit="1" customWidth="1"/>
    <col min="7" max="7" width="15.5703125" bestFit="1" customWidth="1"/>
    <col min="8" max="8" width="11.7109375" style="24" bestFit="1" customWidth="1"/>
    <col min="9" max="9" width="14.28515625" style="24" bestFit="1" customWidth="1"/>
    <col min="10" max="10" width="15.7109375" style="24" bestFit="1" customWidth="1"/>
    <col min="11" max="11" width="15.140625" bestFit="1" customWidth="1"/>
    <col min="12" max="12" width="17.5703125" style="25" bestFit="1" customWidth="1"/>
    <col min="13" max="13" width="20" style="26" bestFit="1" customWidth="1"/>
    <col min="14" max="14" width="20" style="33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2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2"/>
      <c r="O2" s="1"/>
    </row>
    <row r="3" spans="1:15">
      <c r="A3" s="1" t="s">
        <v>0</v>
      </c>
      <c r="B3" s="1"/>
      <c r="C3" s="1"/>
      <c r="D3" s="1"/>
      <c r="E3" s="22">
        <f>+'16-12-2019'!E3+1</f>
        <v>43816</v>
      </c>
      <c r="F3" s="11"/>
      <c r="G3" s="1"/>
      <c r="H3" s="22"/>
      <c r="I3" s="22"/>
      <c r="J3" s="22"/>
      <c r="K3" s="13"/>
      <c r="L3" s="12"/>
      <c r="M3" s="17"/>
      <c r="N3" s="32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2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7" t="s">
        <v>14</v>
      </c>
      <c r="O5" s="3" t="s">
        <v>15</v>
      </c>
    </row>
    <row r="6" spans="1:15">
      <c r="A6" s="29">
        <v>1</v>
      </c>
      <c r="B6" s="29" t="s">
        <v>44</v>
      </c>
      <c r="C6" s="29" t="s">
        <v>45</v>
      </c>
      <c r="D6" s="29" t="s">
        <v>31</v>
      </c>
      <c r="E6" s="35">
        <v>43887</v>
      </c>
      <c r="F6" s="30">
        <v>71</v>
      </c>
      <c r="G6" s="29" t="s">
        <v>18</v>
      </c>
      <c r="H6" s="35">
        <v>43816</v>
      </c>
      <c r="I6" s="35">
        <v>43816</v>
      </c>
      <c r="J6" s="35">
        <v>43816</v>
      </c>
      <c r="K6" s="31">
        <v>2500000</v>
      </c>
      <c r="L6" s="16">
        <v>247282250</v>
      </c>
      <c r="M6" s="19">
        <v>98.912899999999993</v>
      </c>
      <c r="N6" s="27">
        <v>5.6500000000000002E-2</v>
      </c>
      <c r="O6" s="29" t="s">
        <v>16</v>
      </c>
    </row>
    <row r="7" spans="1:15">
      <c r="A7" s="29">
        <f>+A6+1</f>
        <v>2</v>
      </c>
      <c r="B7" s="29" t="s">
        <v>44</v>
      </c>
      <c r="C7" s="29" t="s">
        <v>45</v>
      </c>
      <c r="D7" s="29" t="s">
        <v>31</v>
      </c>
      <c r="E7" s="35">
        <v>43887</v>
      </c>
      <c r="F7" s="29">
        <v>71</v>
      </c>
      <c r="G7" s="29" t="s">
        <v>18</v>
      </c>
      <c r="H7" s="35">
        <v>43816</v>
      </c>
      <c r="I7" s="35">
        <v>43816</v>
      </c>
      <c r="J7" s="35">
        <v>43816</v>
      </c>
      <c r="K7" s="31">
        <v>2500000</v>
      </c>
      <c r="L7" s="16">
        <v>247277250</v>
      </c>
      <c r="M7" s="19">
        <v>98.912899999999993</v>
      </c>
      <c r="N7" s="27">
        <v>5.6500000000000002E-2</v>
      </c>
      <c r="O7" s="29" t="s">
        <v>16</v>
      </c>
    </row>
    <row r="8" spans="1:15">
      <c r="A8" s="29">
        <f t="shared" ref="A8:A29" si="0">+A7+1</f>
        <v>3</v>
      </c>
      <c r="B8" s="29" t="s">
        <v>46</v>
      </c>
      <c r="C8" s="29" t="s">
        <v>59</v>
      </c>
      <c r="D8" s="29" t="s">
        <v>17</v>
      </c>
      <c r="E8" s="35">
        <v>43817</v>
      </c>
      <c r="F8" s="30">
        <v>1</v>
      </c>
      <c r="G8" s="29" t="s">
        <v>18</v>
      </c>
      <c r="H8" s="35">
        <v>43816</v>
      </c>
      <c r="I8" s="35">
        <v>43816</v>
      </c>
      <c r="J8" s="35">
        <v>43816</v>
      </c>
      <c r="K8" s="31">
        <v>213722064</v>
      </c>
      <c r="L8" s="16">
        <v>213693644.27000001</v>
      </c>
      <c r="M8" s="19">
        <v>99.986702480000005</v>
      </c>
      <c r="N8" s="27">
        <v>4.8542387500000006E-2</v>
      </c>
      <c r="O8" s="29" t="s">
        <v>16</v>
      </c>
    </row>
    <row r="9" spans="1:15">
      <c r="A9" s="29">
        <f t="shared" si="0"/>
        <v>4</v>
      </c>
      <c r="B9" s="29" t="s">
        <v>46</v>
      </c>
      <c r="C9" s="29" t="s">
        <v>59</v>
      </c>
      <c r="D9" s="29" t="s">
        <v>20</v>
      </c>
      <c r="E9" s="35">
        <v>43817</v>
      </c>
      <c r="F9" s="29">
        <v>1</v>
      </c>
      <c r="G9" s="29" t="s">
        <v>18</v>
      </c>
      <c r="H9" s="35">
        <v>43816</v>
      </c>
      <c r="I9" s="35">
        <v>43816</v>
      </c>
      <c r="J9" s="35">
        <v>43816</v>
      </c>
      <c r="K9" s="31">
        <v>11835607</v>
      </c>
      <c r="L9" s="16">
        <v>11834033.16</v>
      </c>
      <c r="M9" s="19">
        <v>99.986702480000005</v>
      </c>
      <c r="N9" s="27">
        <v>4.8542387500000006E-2</v>
      </c>
      <c r="O9" s="29" t="s">
        <v>16</v>
      </c>
    </row>
    <row r="10" spans="1:15">
      <c r="A10" s="29">
        <f t="shared" si="0"/>
        <v>5</v>
      </c>
      <c r="B10" s="29" t="s">
        <v>46</v>
      </c>
      <c r="C10" s="29" t="s">
        <v>59</v>
      </c>
      <c r="D10" s="29" t="s">
        <v>21</v>
      </c>
      <c r="E10" s="35">
        <v>43817</v>
      </c>
      <c r="F10" s="29">
        <v>1</v>
      </c>
      <c r="G10" s="29" t="s">
        <v>18</v>
      </c>
      <c r="H10" s="35">
        <v>43816</v>
      </c>
      <c r="I10" s="35">
        <v>43816</v>
      </c>
      <c r="J10" s="35">
        <v>43816</v>
      </c>
      <c r="K10" s="31">
        <v>308090420</v>
      </c>
      <c r="L10" s="16">
        <v>308049451.61000001</v>
      </c>
      <c r="M10" s="19">
        <v>99.986702480000005</v>
      </c>
      <c r="N10" s="27">
        <v>4.8542387500000006E-2</v>
      </c>
      <c r="O10" s="29" t="s">
        <v>16</v>
      </c>
    </row>
    <row r="11" spans="1:15">
      <c r="A11" s="29">
        <f t="shared" si="0"/>
        <v>6</v>
      </c>
      <c r="B11" s="29" t="s">
        <v>46</v>
      </c>
      <c r="C11" s="29" t="s">
        <v>59</v>
      </c>
      <c r="D11" s="29" t="s">
        <v>22</v>
      </c>
      <c r="E11" s="35">
        <v>43817</v>
      </c>
      <c r="F11" s="29">
        <v>1</v>
      </c>
      <c r="G11" s="29" t="s">
        <v>18</v>
      </c>
      <c r="H11" s="35">
        <v>43816</v>
      </c>
      <c r="I11" s="35">
        <v>43816</v>
      </c>
      <c r="J11" s="35">
        <v>43816</v>
      </c>
      <c r="K11" s="31">
        <v>57843435</v>
      </c>
      <c r="L11" s="16">
        <v>57835743.259999998</v>
      </c>
      <c r="M11" s="19">
        <v>99.986702480000005</v>
      </c>
      <c r="N11" s="27">
        <v>4.8542387500000006E-2</v>
      </c>
      <c r="O11" s="29" t="s">
        <v>16</v>
      </c>
    </row>
    <row r="12" spans="1:15">
      <c r="A12" s="29">
        <f t="shared" si="0"/>
        <v>7</v>
      </c>
      <c r="B12" s="29" t="s">
        <v>46</v>
      </c>
      <c r="C12" s="29" t="s">
        <v>59</v>
      </c>
      <c r="D12" s="29" t="s">
        <v>23</v>
      </c>
      <c r="E12" s="35">
        <v>43817</v>
      </c>
      <c r="F12" s="29">
        <v>1</v>
      </c>
      <c r="G12" s="29" t="s">
        <v>18</v>
      </c>
      <c r="H12" s="35">
        <v>43816</v>
      </c>
      <c r="I12" s="35">
        <v>43816</v>
      </c>
      <c r="J12" s="35">
        <v>43816</v>
      </c>
      <c r="K12" s="31">
        <v>13217356</v>
      </c>
      <c r="L12" s="16">
        <v>13215598.42</v>
      </c>
      <c r="M12" s="19">
        <v>99.986702480000005</v>
      </c>
      <c r="N12" s="27">
        <v>4.8542387500000006E-2</v>
      </c>
      <c r="O12" s="29" t="s">
        <v>16</v>
      </c>
    </row>
    <row r="13" spans="1:15">
      <c r="A13" s="29">
        <f t="shared" si="0"/>
        <v>8</v>
      </c>
      <c r="B13" s="29" t="s">
        <v>46</v>
      </c>
      <c r="C13" s="29" t="s">
        <v>59</v>
      </c>
      <c r="D13" s="29" t="s">
        <v>24</v>
      </c>
      <c r="E13" s="35">
        <v>43817</v>
      </c>
      <c r="F13" s="29">
        <v>1</v>
      </c>
      <c r="G13" s="29" t="s">
        <v>18</v>
      </c>
      <c r="H13" s="35">
        <v>43816</v>
      </c>
      <c r="I13" s="35">
        <v>43816</v>
      </c>
      <c r="J13" s="35">
        <v>43816</v>
      </c>
      <c r="K13" s="31">
        <v>539782</v>
      </c>
      <c r="L13" s="16">
        <v>539710.22</v>
      </c>
      <c r="M13" s="19">
        <v>99.986702480000005</v>
      </c>
      <c r="N13" s="27">
        <v>4.8542387500000006E-2</v>
      </c>
      <c r="O13" s="29" t="s">
        <v>16</v>
      </c>
    </row>
    <row r="14" spans="1:15">
      <c r="A14" s="29">
        <f t="shared" si="0"/>
        <v>9</v>
      </c>
      <c r="B14" s="29" t="s">
        <v>46</v>
      </c>
      <c r="C14" s="29" t="s">
        <v>59</v>
      </c>
      <c r="D14" s="29" t="s">
        <v>25</v>
      </c>
      <c r="E14" s="35">
        <v>43817</v>
      </c>
      <c r="F14" s="29">
        <v>1</v>
      </c>
      <c r="G14" s="29" t="s">
        <v>18</v>
      </c>
      <c r="H14" s="35">
        <v>43816</v>
      </c>
      <c r="I14" s="35">
        <v>43816</v>
      </c>
      <c r="J14" s="35">
        <v>43816</v>
      </c>
      <c r="K14" s="31">
        <v>47488067</v>
      </c>
      <c r="L14" s="16">
        <v>47481752.259999998</v>
      </c>
      <c r="M14" s="19">
        <v>99.986702480000005</v>
      </c>
      <c r="N14" s="27">
        <v>4.8542387500000006E-2</v>
      </c>
      <c r="O14" s="29" t="s">
        <v>16</v>
      </c>
    </row>
    <row r="15" spans="1:15">
      <c r="A15" s="29">
        <f t="shared" si="0"/>
        <v>10</v>
      </c>
      <c r="B15" s="29" t="s">
        <v>46</v>
      </c>
      <c r="C15" s="29" t="s">
        <v>59</v>
      </c>
      <c r="D15" s="29" t="s">
        <v>27</v>
      </c>
      <c r="E15" s="35">
        <v>43817</v>
      </c>
      <c r="F15" s="29">
        <v>1</v>
      </c>
      <c r="G15" s="29" t="s">
        <v>18</v>
      </c>
      <c r="H15" s="35">
        <v>43816</v>
      </c>
      <c r="I15" s="35">
        <v>43816</v>
      </c>
      <c r="J15" s="35">
        <v>43816</v>
      </c>
      <c r="K15" s="31">
        <v>21053455</v>
      </c>
      <c r="L15" s="16">
        <v>21050655.41</v>
      </c>
      <c r="M15" s="19">
        <v>99.986702480000005</v>
      </c>
      <c r="N15" s="27">
        <v>4.8542387500000006E-2</v>
      </c>
      <c r="O15" s="29" t="s">
        <v>16</v>
      </c>
    </row>
    <row r="16" spans="1:15">
      <c r="A16" s="29">
        <f t="shared" si="0"/>
        <v>11</v>
      </c>
      <c r="B16" s="29" t="s">
        <v>46</v>
      </c>
      <c r="C16" s="29" t="s">
        <v>59</v>
      </c>
      <c r="D16" s="29" t="s">
        <v>26</v>
      </c>
      <c r="E16" s="35">
        <v>43817</v>
      </c>
      <c r="F16" s="29">
        <v>1</v>
      </c>
      <c r="G16" s="29" t="s">
        <v>18</v>
      </c>
      <c r="H16" s="35">
        <v>43816</v>
      </c>
      <c r="I16" s="35">
        <v>43816</v>
      </c>
      <c r="J16" s="35">
        <v>43816</v>
      </c>
      <c r="K16" s="31">
        <v>96922799</v>
      </c>
      <c r="L16" s="16">
        <v>96909910.670000002</v>
      </c>
      <c r="M16" s="19">
        <v>99.986702480000005</v>
      </c>
      <c r="N16" s="27">
        <v>4.8542387500000006E-2</v>
      </c>
      <c r="O16" s="29" t="s">
        <v>16</v>
      </c>
    </row>
    <row r="17" spans="1:15">
      <c r="A17" s="29">
        <f t="shared" si="0"/>
        <v>12</v>
      </c>
      <c r="B17" s="29" t="s">
        <v>46</v>
      </c>
      <c r="C17" s="29" t="s">
        <v>59</v>
      </c>
      <c r="D17" s="29" t="s">
        <v>28</v>
      </c>
      <c r="E17" s="35">
        <v>43817</v>
      </c>
      <c r="F17" s="29">
        <v>1</v>
      </c>
      <c r="G17" s="29" t="s">
        <v>18</v>
      </c>
      <c r="H17" s="35">
        <v>43816</v>
      </c>
      <c r="I17" s="35">
        <v>43816</v>
      </c>
      <c r="J17" s="35">
        <v>43816</v>
      </c>
      <c r="K17" s="31">
        <v>15877630</v>
      </c>
      <c r="L17" s="16">
        <v>15875518.67</v>
      </c>
      <c r="M17" s="19">
        <v>99.986702480000005</v>
      </c>
      <c r="N17" s="27">
        <v>4.8542387500000006E-2</v>
      </c>
      <c r="O17" s="29" t="s">
        <v>16</v>
      </c>
    </row>
    <row r="18" spans="1:15">
      <c r="A18" s="29">
        <f t="shared" si="0"/>
        <v>13</v>
      </c>
      <c r="B18" s="29" t="s">
        <v>46</v>
      </c>
      <c r="C18" s="29" t="s">
        <v>59</v>
      </c>
      <c r="D18" s="29" t="s">
        <v>29</v>
      </c>
      <c r="E18" s="35">
        <v>43817</v>
      </c>
      <c r="F18" s="29">
        <v>1</v>
      </c>
      <c r="G18" s="29" t="s">
        <v>18</v>
      </c>
      <c r="H18" s="35">
        <v>43816</v>
      </c>
      <c r="I18" s="35">
        <v>43816</v>
      </c>
      <c r="J18" s="35">
        <v>43816</v>
      </c>
      <c r="K18" s="31">
        <v>100987708</v>
      </c>
      <c r="L18" s="16">
        <v>100974279.14</v>
      </c>
      <c r="M18" s="19">
        <v>99.986702480000005</v>
      </c>
      <c r="N18" s="27">
        <v>4.8542387500000006E-2</v>
      </c>
      <c r="O18" s="29" t="s">
        <v>16</v>
      </c>
    </row>
    <row r="19" spans="1:15">
      <c r="A19" s="29">
        <f t="shared" si="0"/>
        <v>14</v>
      </c>
      <c r="B19" s="29" t="s">
        <v>46</v>
      </c>
      <c r="C19" s="29" t="s">
        <v>59</v>
      </c>
      <c r="D19" s="29" t="s">
        <v>30</v>
      </c>
      <c r="E19" s="35">
        <v>43817</v>
      </c>
      <c r="F19" s="29">
        <v>1</v>
      </c>
      <c r="G19" s="29" t="s">
        <v>18</v>
      </c>
      <c r="H19" s="35">
        <v>43816</v>
      </c>
      <c r="I19" s="35">
        <v>43816</v>
      </c>
      <c r="J19" s="35">
        <v>43816</v>
      </c>
      <c r="K19" s="31">
        <v>2746367</v>
      </c>
      <c r="L19" s="16">
        <v>2746001.8</v>
      </c>
      <c r="M19" s="19">
        <v>99.986702480000005</v>
      </c>
      <c r="N19" s="27">
        <v>4.8542387500000006E-2</v>
      </c>
      <c r="O19" s="29" t="s">
        <v>16</v>
      </c>
    </row>
    <row r="20" spans="1:15">
      <c r="A20" s="29">
        <f t="shared" si="0"/>
        <v>15</v>
      </c>
      <c r="B20" s="29" t="s">
        <v>46</v>
      </c>
      <c r="C20" s="29" t="s">
        <v>59</v>
      </c>
      <c r="D20" s="29" t="s">
        <v>31</v>
      </c>
      <c r="E20" s="35">
        <v>43817</v>
      </c>
      <c r="F20" s="29">
        <v>1</v>
      </c>
      <c r="G20" s="29" t="s">
        <v>18</v>
      </c>
      <c r="H20" s="35">
        <v>43816</v>
      </c>
      <c r="I20" s="35">
        <v>43816</v>
      </c>
      <c r="J20" s="35">
        <v>43816</v>
      </c>
      <c r="K20" s="31">
        <v>4943642934</v>
      </c>
      <c r="L20" s="16">
        <v>4942985552.0900002</v>
      </c>
      <c r="M20" s="19">
        <v>99.986702480000005</v>
      </c>
      <c r="N20" s="27">
        <v>4.8542387500000006E-2</v>
      </c>
      <c r="O20" s="29" t="s">
        <v>16</v>
      </c>
    </row>
    <row r="21" spans="1:15">
      <c r="A21" s="29">
        <f t="shared" si="0"/>
        <v>16</v>
      </c>
      <c r="B21" s="29" t="s">
        <v>46</v>
      </c>
      <c r="C21" s="29" t="s">
        <v>59</v>
      </c>
      <c r="D21" s="29" t="s">
        <v>32</v>
      </c>
      <c r="E21" s="35">
        <v>43817</v>
      </c>
      <c r="F21" s="29">
        <v>1</v>
      </c>
      <c r="G21" s="29" t="s">
        <v>18</v>
      </c>
      <c r="H21" s="35">
        <v>43816</v>
      </c>
      <c r="I21" s="35">
        <v>43816</v>
      </c>
      <c r="J21" s="35">
        <v>43816</v>
      </c>
      <c r="K21" s="31">
        <v>84599284</v>
      </c>
      <c r="L21" s="16">
        <v>84588034.390000001</v>
      </c>
      <c r="M21" s="19">
        <v>99.986702480000005</v>
      </c>
      <c r="N21" s="27">
        <v>4.8542387500000006E-2</v>
      </c>
      <c r="O21" s="29" t="s">
        <v>16</v>
      </c>
    </row>
    <row r="22" spans="1:15">
      <c r="A22" s="29">
        <f t="shared" si="0"/>
        <v>17</v>
      </c>
      <c r="B22" s="29" t="s">
        <v>46</v>
      </c>
      <c r="C22" s="29" t="s">
        <v>59</v>
      </c>
      <c r="D22" s="29" t="s">
        <v>33</v>
      </c>
      <c r="E22" s="35">
        <v>43817</v>
      </c>
      <c r="F22" s="29">
        <v>1</v>
      </c>
      <c r="G22" s="29" t="s">
        <v>18</v>
      </c>
      <c r="H22" s="35">
        <v>43816</v>
      </c>
      <c r="I22" s="35">
        <v>43816</v>
      </c>
      <c r="J22" s="35">
        <v>43816</v>
      </c>
      <c r="K22" s="31">
        <v>151117</v>
      </c>
      <c r="L22" s="16">
        <v>151096.91</v>
      </c>
      <c r="M22" s="19">
        <v>99.986702480000005</v>
      </c>
      <c r="N22" s="27">
        <v>4.8542387500000006E-2</v>
      </c>
      <c r="O22" s="29" t="s">
        <v>16</v>
      </c>
    </row>
    <row r="23" spans="1:15">
      <c r="A23" s="29">
        <f t="shared" si="0"/>
        <v>18</v>
      </c>
      <c r="B23" s="29" t="s">
        <v>46</v>
      </c>
      <c r="C23" s="29" t="s">
        <v>59</v>
      </c>
      <c r="D23" s="29" t="s">
        <v>34</v>
      </c>
      <c r="E23" s="35">
        <v>43817</v>
      </c>
      <c r="F23" s="29">
        <v>1</v>
      </c>
      <c r="G23" s="29" t="s">
        <v>18</v>
      </c>
      <c r="H23" s="35">
        <v>43816</v>
      </c>
      <c r="I23" s="35">
        <v>43816</v>
      </c>
      <c r="J23" s="35">
        <v>43816</v>
      </c>
      <c r="K23" s="31">
        <v>646771</v>
      </c>
      <c r="L23" s="16">
        <v>646685</v>
      </c>
      <c r="M23" s="19">
        <v>99.986702480000005</v>
      </c>
      <c r="N23" s="27">
        <v>4.8542387500000006E-2</v>
      </c>
      <c r="O23" s="29" t="s">
        <v>16</v>
      </c>
    </row>
    <row r="24" spans="1:15">
      <c r="A24" s="29">
        <f t="shared" si="0"/>
        <v>19</v>
      </c>
      <c r="B24" s="29" t="s">
        <v>46</v>
      </c>
      <c r="C24" s="29" t="s">
        <v>59</v>
      </c>
      <c r="D24" s="29" t="s">
        <v>35</v>
      </c>
      <c r="E24" s="35">
        <v>43817</v>
      </c>
      <c r="F24" s="29">
        <v>1</v>
      </c>
      <c r="G24" s="29" t="s">
        <v>18</v>
      </c>
      <c r="H24" s="35">
        <v>43816</v>
      </c>
      <c r="I24" s="35">
        <v>43816</v>
      </c>
      <c r="J24" s="35">
        <v>43816</v>
      </c>
      <c r="K24" s="31">
        <v>27521729</v>
      </c>
      <c r="L24" s="16">
        <v>27518069.289999999</v>
      </c>
      <c r="M24" s="19">
        <v>99.986702480000005</v>
      </c>
      <c r="N24" s="27">
        <v>4.8542387500000006E-2</v>
      </c>
      <c r="O24" s="29" t="s">
        <v>16</v>
      </c>
    </row>
    <row r="25" spans="1:15">
      <c r="A25" s="29">
        <f t="shared" si="0"/>
        <v>20</v>
      </c>
      <c r="B25" s="29" t="s">
        <v>46</v>
      </c>
      <c r="C25" s="29" t="s">
        <v>59</v>
      </c>
      <c r="D25" s="29" t="s">
        <v>36</v>
      </c>
      <c r="E25" s="35">
        <v>43817</v>
      </c>
      <c r="F25" s="29">
        <v>1</v>
      </c>
      <c r="G25" s="29" t="s">
        <v>18</v>
      </c>
      <c r="H25" s="35">
        <v>43816</v>
      </c>
      <c r="I25" s="35">
        <v>43816</v>
      </c>
      <c r="J25" s="35">
        <v>43816</v>
      </c>
      <c r="K25" s="31">
        <v>92009886</v>
      </c>
      <c r="L25" s="16">
        <v>91997650.969999999</v>
      </c>
      <c r="M25" s="19">
        <v>99.986702480000005</v>
      </c>
      <c r="N25" s="27">
        <v>4.8542387500000006E-2</v>
      </c>
      <c r="O25" s="29" t="s">
        <v>16</v>
      </c>
    </row>
    <row r="26" spans="1:15">
      <c r="A26" s="29">
        <f t="shared" si="0"/>
        <v>21</v>
      </c>
      <c r="B26" s="29" t="s">
        <v>46</v>
      </c>
      <c r="C26" s="29" t="s">
        <v>59</v>
      </c>
      <c r="D26" s="29" t="s">
        <v>37</v>
      </c>
      <c r="E26" s="35">
        <v>43817</v>
      </c>
      <c r="F26" s="29">
        <v>1</v>
      </c>
      <c r="G26" s="29" t="s">
        <v>18</v>
      </c>
      <c r="H26" s="35">
        <v>43816</v>
      </c>
      <c r="I26" s="35">
        <v>43816</v>
      </c>
      <c r="J26" s="35">
        <v>43816</v>
      </c>
      <c r="K26" s="31">
        <v>39458263</v>
      </c>
      <c r="L26" s="16">
        <v>39453016.030000001</v>
      </c>
      <c r="M26" s="19">
        <v>99.986702480000005</v>
      </c>
      <c r="N26" s="27">
        <v>4.8542387500000006E-2</v>
      </c>
      <c r="O26" s="29" t="s">
        <v>16</v>
      </c>
    </row>
    <row r="27" spans="1:15">
      <c r="A27" s="29">
        <f t="shared" si="0"/>
        <v>22</v>
      </c>
      <c r="B27" s="29" t="s">
        <v>46</v>
      </c>
      <c r="C27" s="29" t="s">
        <v>59</v>
      </c>
      <c r="D27" s="29" t="s">
        <v>38</v>
      </c>
      <c r="E27" s="35">
        <v>43817</v>
      </c>
      <c r="F27" s="29">
        <v>1</v>
      </c>
      <c r="G27" s="29" t="s">
        <v>18</v>
      </c>
      <c r="H27" s="35">
        <v>43816</v>
      </c>
      <c r="I27" s="35">
        <v>43816</v>
      </c>
      <c r="J27" s="35">
        <v>43816</v>
      </c>
      <c r="K27" s="31">
        <v>91185976</v>
      </c>
      <c r="L27" s="16">
        <v>91173850.530000001</v>
      </c>
      <c r="M27" s="19">
        <v>99.986702480000005</v>
      </c>
      <c r="N27" s="27">
        <v>4.8542387500000006E-2</v>
      </c>
      <c r="O27" s="29" t="s">
        <v>16</v>
      </c>
    </row>
    <row r="28" spans="1:15">
      <c r="A28" s="29">
        <f t="shared" si="0"/>
        <v>23</v>
      </c>
      <c r="B28" s="29" t="s">
        <v>46</v>
      </c>
      <c r="C28" s="29" t="s">
        <v>59</v>
      </c>
      <c r="D28" s="29" t="s">
        <v>39</v>
      </c>
      <c r="E28" s="35">
        <v>43817</v>
      </c>
      <c r="F28" s="29">
        <v>1</v>
      </c>
      <c r="G28" s="29" t="s">
        <v>18</v>
      </c>
      <c r="H28" s="35">
        <v>43816</v>
      </c>
      <c r="I28" s="35">
        <v>43816</v>
      </c>
      <c r="J28" s="35">
        <v>43816</v>
      </c>
      <c r="K28" s="31">
        <v>7069461</v>
      </c>
      <c r="L28" s="16">
        <v>7068520.9400000004</v>
      </c>
      <c r="M28" s="19">
        <v>99.986702480000005</v>
      </c>
      <c r="N28" s="27">
        <v>4.8542387500000006E-2</v>
      </c>
      <c r="O28" s="29" t="s">
        <v>16</v>
      </c>
    </row>
    <row r="29" spans="1:15">
      <c r="A29" s="29">
        <f t="shared" si="0"/>
        <v>24</v>
      </c>
      <c r="B29" s="29" t="s">
        <v>46</v>
      </c>
      <c r="C29" s="29" t="s">
        <v>59</v>
      </c>
      <c r="D29" s="29" t="s">
        <v>40</v>
      </c>
      <c r="E29" s="35">
        <v>43817</v>
      </c>
      <c r="F29" s="29">
        <v>1</v>
      </c>
      <c r="G29" s="29" t="s">
        <v>18</v>
      </c>
      <c r="H29" s="35">
        <v>43816</v>
      </c>
      <c r="I29" s="35">
        <v>43816</v>
      </c>
      <c r="J29" s="35">
        <v>43816</v>
      </c>
      <c r="K29" s="31">
        <v>424389889</v>
      </c>
      <c r="L29" s="16">
        <v>424333455.67000002</v>
      </c>
      <c r="M29" s="19">
        <v>99.986702480000005</v>
      </c>
      <c r="N29" s="27">
        <v>4.8542387500000006E-2</v>
      </c>
      <c r="O29" s="29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D1" sqref="D1:D1048576"/>
    </sheetView>
  </sheetViews>
  <sheetFormatPr defaultRowHeight="15"/>
  <cols>
    <col min="1" max="1" width="5.140625" customWidth="1"/>
    <col min="2" max="2" width="19.85546875" bestFit="1" customWidth="1"/>
    <col min="3" max="3" width="13.28515625" bestFit="1" customWidth="1"/>
    <col min="4" max="4" width="45.28515625" bestFit="1" customWidth="1"/>
    <col min="5" max="5" width="13.28515625" style="24" bestFit="1" customWidth="1"/>
    <col min="6" max="6" width="13.140625" bestFit="1" customWidth="1"/>
    <col min="7" max="7" width="15.5703125" bestFit="1" customWidth="1"/>
    <col min="8" max="8" width="11.7109375" style="24" bestFit="1" customWidth="1"/>
    <col min="9" max="9" width="14.28515625" style="24" bestFit="1" customWidth="1"/>
    <col min="10" max="10" width="15.7109375" style="24" bestFit="1" customWidth="1"/>
    <col min="11" max="11" width="15.140625" bestFit="1" customWidth="1"/>
    <col min="12" max="12" width="17.5703125" style="25" bestFit="1" customWidth="1"/>
    <col min="13" max="13" width="20" style="26" bestFit="1" customWidth="1"/>
    <col min="14" max="14" width="20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22">
        <f>+'17-12-2019'!E3+1</f>
        <v>43817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29">
        <v>1</v>
      </c>
      <c r="B6" s="29" t="s">
        <v>47</v>
      </c>
      <c r="C6" s="29" t="s">
        <v>48</v>
      </c>
      <c r="D6" s="29" t="s">
        <v>31</v>
      </c>
      <c r="E6" s="35">
        <v>43874</v>
      </c>
      <c r="F6" s="29">
        <v>57</v>
      </c>
      <c r="G6" s="29" t="s">
        <v>49</v>
      </c>
      <c r="H6" s="35">
        <v>43816</v>
      </c>
      <c r="I6" s="35">
        <v>43816</v>
      </c>
      <c r="J6" s="35">
        <v>43817</v>
      </c>
      <c r="K6" s="31">
        <v>2500000</v>
      </c>
      <c r="L6" s="16">
        <v>247694500</v>
      </c>
      <c r="M6" s="19">
        <v>99.077799999999996</v>
      </c>
      <c r="N6" s="27">
        <v>5.9603000000000003E-2</v>
      </c>
      <c r="O6" s="29" t="s">
        <v>16</v>
      </c>
    </row>
    <row r="7" spans="1:15">
      <c r="A7" s="29">
        <v>2</v>
      </c>
      <c r="B7" s="29" t="s">
        <v>50</v>
      </c>
      <c r="C7" s="29" t="s">
        <v>59</v>
      </c>
      <c r="D7" s="29" t="s">
        <v>17</v>
      </c>
      <c r="E7" s="35">
        <v>43818</v>
      </c>
      <c r="F7" s="29">
        <v>1</v>
      </c>
      <c r="G7" s="29" t="s">
        <v>18</v>
      </c>
      <c r="H7" s="35">
        <v>43817</v>
      </c>
      <c r="I7" s="35">
        <v>43817</v>
      </c>
      <c r="J7" s="35">
        <v>43817</v>
      </c>
      <c r="K7" s="31">
        <v>227505146</v>
      </c>
      <c r="L7" s="16">
        <v>227474608.30000001</v>
      </c>
      <c r="M7" s="19">
        <v>99.986577139999994</v>
      </c>
      <c r="N7" s="27">
        <v>4.9000000000000002E-2</v>
      </c>
      <c r="O7" s="29" t="s">
        <v>16</v>
      </c>
    </row>
    <row r="8" spans="1:15">
      <c r="A8" s="29">
        <v>3</v>
      </c>
      <c r="B8" s="29" t="s">
        <v>50</v>
      </c>
      <c r="C8" s="29" t="s">
        <v>59</v>
      </c>
      <c r="D8" s="29" t="s">
        <v>19</v>
      </c>
      <c r="E8" s="35">
        <v>43818</v>
      </c>
      <c r="F8" s="29">
        <v>1</v>
      </c>
      <c r="G8" s="29" t="s">
        <v>18</v>
      </c>
      <c r="H8" s="35">
        <v>43817</v>
      </c>
      <c r="I8" s="35">
        <v>43817</v>
      </c>
      <c r="J8" s="35">
        <v>43817</v>
      </c>
      <c r="K8" s="31">
        <v>19743798</v>
      </c>
      <c r="L8" s="16">
        <v>19741147.82</v>
      </c>
      <c r="M8" s="19">
        <v>99.986577139999994</v>
      </c>
      <c r="N8" s="27">
        <v>4.9000000000000002E-2</v>
      </c>
      <c r="O8" s="29" t="s">
        <v>16</v>
      </c>
    </row>
    <row r="9" spans="1:15">
      <c r="A9" s="29">
        <v>4</v>
      </c>
      <c r="B9" s="29" t="s">
        <v>50</v>
      </c>
      <c r="C9" s="29" t="s">
        <v>59</v>
      </c>
      <c r="D9" s="29" t="s">
        <v>20</v>
      </c>
      <c r="E9" s="35">
        <v>43818</v>
      </c>
      <c r="F9" s="29">
        <v>1</v>
      </c>
      <c r="G9" s="29" t="s">
        <v>18</v>
      </c>
      <c r="H9" s="35">
        <v>43817</v>
      </c>
      <c r="I9" s="35">
        <v>43817</v>
      </c>
      <c r="J9" s="35">
        <v>43817</v>
      </c>
      <c r="K9" s="31">
        <v>11837494</v>
      </c>
      <c r="L9" s="16">
        <v>11835905.07</v>
      </c>
      <c r="M9" s="19">
        <v>99.986577139999994</v>
      </c>
      <c r="N9" s="27">
        <v>4.9000000000000002E-2</v>
      </c>
      <c r="O9" s="29" t="s">
        <v>16</v>
      </c>
    </row>
    <row r="10" spans="1:15">
      <c r="A10" s="29">
        <v>5</v>
      </c>
      <c r="B10" s="29" t="s">
        <v>50</v>
      </c>
      <c r="C10" s="29" t="s">
        <v>59</v>
      </c>
      <c r="D10" s="29" t="s">
        <v>21</v>
      </c>
      <c r="E10" s="35">
        <v>43818</v>
      </c>
      <c r="F10" s="29">
        <v>1</v>
      </c>
      <c r="G10" s="29" t="s">
        <v>18</v>
      </c>
      <c r="H10" s="35">
        <v>43817</v>
      </c>
      <c r="I10" s="35">
        <v>43817</v>
      </c>
      <c r="J10" s="35">
        <v>43817</v>
      </c>
      <c r="K10" s="31">
        <v>304135878</v>
      </c>
      <c r="L10" s="16">
        <v>304095054.26999998</v>
      </c>
      <c r="M10" s="19">
        <v>99.986577139999994</v>
      </c>
      <c r="N10" s="27">
        <v>4.9000000000000002E-2</v>
      </c>
      <c r="O10" s="29" t="s">
        <v>16</v>
      </c>
    </row>
    <row r="11" spans="1:15">
      <c r="A11" s="29">
        <v>6</v>
      </c>
      <c r="B11" s="29" t="s">
        <v>50</v>
      </c>
      <c r="C11" s="29" t="s">
        <v>59</v>
      </c>
      <c r="D11" s="29" t="s">
        <v>22</v>
      </c>
      <c r="E11" s="35">
        <v>43818</v>
      </c>
      <c r="F11" s="29">
        <v>1</v>
      </c>
      <c r="G11" s="29" t="s">
        <v>18</v>
      </c>
      <c r="H11" s="35">
        <v>43817</v>
      </c>
      <c r="I11" s="35">
        <v>43817</v>
      </c>
      <c r="J11" s="35">
        <v>43817</v>
      </c>
      <c r="K11" s="31">
        <v>53173260</v>
      </c>
      <c r="L11" s="16">
        <v>53166122.630000003</v>
      </c>
      <c r="M11" s="19">
        <v>99.986577139999994</v>
      </c>
      <c r="N11" s="27">
        <v>4.9000000000000002E-2</v>
      </c>
      <c r="O11" s="29" t="s">
        <v>16</v>
      </c>
    </row>
    <row r="12" spans="1:15">
      <c r="A12" s="29">
        <v>7</v>
      </c>
      <c r="B12" s="29" t="s">
        <v>50</v>
      </c>
      <c r="C12" s="29" t="s">
        <v>59</v>
      </c>
      <c r="D12" s="29" t="s">
        <v>23</v>
      </c>
      <c r="E12" s="35">
        <v>43818</v>
      </c>
      <c r="F12" s="29">
        <v>1</v>
      </c>
      <c r="G12" s="29" t="s">
        <v>18</v>
      </c>
      <c r="H12" s="35">
        <v>43817</v>
      </c>
      <c r="I12" s="35">
        <v>43817</v>
      </c>
      <c r="J12" s="35">
        <v>43817</v>
      </c>
      <c r="K12" s="31">
        <v>13130712</v>
      </c>
      <c r="L12" s="16">
        <v>13128949.48</v>
      </c>
      <c r="M12" s="19">
        <v>99.986577139999994</v>
      </c>
      <c r="N12" s="27">
        <v>4.9000000000000002E-2</v>
      </c>
      <c r="O12" s="29" t="s">
        <v>16</v>
      </c>
    </row>
    <row r="13" spans="1:15">
      <c r="A13" s="29">
        <v>8</v>
      </c>
      <c r="B13" s="29" t="s">
        <v>50</v>
      </c>
      <c r="C13" s="29" t="s">
        <v>59</v>
      </c>
      <c r="D13" s="29" t="s">
        <v>24</v>
      </c>
      <c r="E13" s="35">
        <v>43818</v>
      </c>
      <c r="F13" s="29">
        <v>1</v>
      </c>
      <c r="G13" s="29" t="s">
        <v>18</v>
      </c>
      <c r="H13" s="35">
        <v>43817</v>
      </c>
      <c r="I13" s="35">
        <v>43817</v>
      </c>
      <c r="J13" s="35">
        <v>43817</v>
      </c>
      <c r="K13" s="31">
        <v>546984</v>
      </c>
      <c r="L13" s="16">
        <v>546910.57999999996</v>
      </c>
      <c r="M13" s="19">
        <v>99.986577139999994</v>
      </c>
      <c r="N13" s="27">
        <v>4.9000000000000002E-2</v>
      </c>
      <c r="O13" s="29" t="s">
        <v>16</v>
      </c>
    </row>
    <row r="14" spans="1:15">
      <c r="A14" s="29">
        <v>9</v>
      </c>
      <c r="B14" s="29" t="s">
        <v>50</v>
      </c>
      <c r="C14" s="29" t="s">
        <v>59</v>
      </c>
      <c r="D14" s="29" t="s">
        <v>25</v>
      </c>
      <c r="E14" s="35">
        <v>43818</v>
      </c>
      <c r="F14" s="29">
        <v>1</v>
      </c>
      <c r="G14" s="29" t="s">
        <v>18</v>
      </c>
      <c r="H14" s="35">
        <v>43817</v>
      </c>
      <c r="I14" s="35">
        <v>43817</v>
      </c>
      <c r="J14" s="35">
        <v>43817</v>
      </c>
      <c r="K14" s="31">
        <v>41779302</v>
      </c>
      <c r="L14" s="16">
        <v>41773694.020000003</v>
      </c>
      <c r="M14" s="19">
        <v>99.986577139999994</v>
      </c>
      <c r="N14" s="27">
        <v>4.9000000000000002E-2</v>
      </c>
      <c r="O14" s="29" t="s">
        <v>16</v>
      </c>
    </row>
    <row r="15" spans="1:15">
      <c r="A15" s="29">
        <v>10</v>
      </c>
      <c r="B15" s="29" t="s">
        <v>50</v>
      </c>
      <c r="C15" s="29" t="s">
        <v>59</v>
      </c>
      <c r="D15" s="29" t="s">
        <v>27</v>
      </c>
      <c r="E15" s="35">
        <v>43818</v>
      </c>
      <c r="F15" s="29">
        <v>1</v>
      </c>
      <c r="G15" s="29" t="s">
        <v>18</v>
      </c>
      <c r="H15" s="35">
        <v>43817</v>
      </c>
      <c r="I15" s="35">
        <v>43817</v>
      </c>
      <c r="J15" s="35">
        <v>43817</v>
      </c>
      <c r="K15" s="31">
        <v>21056254</v>
      </c>
      <c r="L15" s="16">
        <v>21053427.649999999</v>
      </c>
      <c r="M15" s="19">
        <v>99.986577139999994</v>
      </c>
      <c r="N15" s="27">
        <v>4.9000000000000002E-2</v>
      </c>
      <c r="O15" s="29" t="s">
        <v>16</v>
      </c>
    </row>
    <row r="16" spans="1:15">
      <c r="A16" s="29">
        <v>11</v>
      </c>
      <c r="B16" s="29" t="s">
        <v>50</v>
      </c>
      <c r="C16" s="29" t="s">
        <v>59</v>
      </c>
      <c r="D16" s="29" t="s">
        <v>26</v>
      </c>
      <c r="E16" s="35">
        <v>43818</v>
      </c>
      <c r="F16" s="29">
        <v>1</v>
      </c>
      <c r="G16" s="29" t="s">
        <v>18</v>
      </c>
      <c r="H16" s="35">
        <v>43817</v>
      </c>
      <c r="I16" s="35">
        <v>43817</v>
      </c>
      <c r="J16" s="35">
        <v>43817</v>
      </c>
      <c r="K16" s="31">
        <v>94164368</v>
      </c>
      <c r="L16" s="16">
        <v>94151728.450000003</v>
      </c>
      <c r="M16" s="19">
        <v>99.986577139999994</v>
      </c>
      <c r="N16" s="27">
        <v>4.9000000000000002E-2</v>
      </c>
      <c r="O16" s="29" t="s">
        <v>16</v>
      </c>
    </row>
    <row r="17" spans="1:15">
      <c r="A17" s="29">
        <v>12</v>
      </c>
      <c r="B17" s="29" t="s">
        <v>50</v>
      </c>
      <c r="C17" s="29" t="s">
        <v>59</v>
      </c>
      <c r="D17" s="29" t="s">
        <v>28</v>
      </c>
      <c r="E17" s="35">
        <v>43818</v>
      </c>
      <c r="F17" s="29">
        <v>1</v>
      </c>
      <c r="G17" s="29" t="s">
        <v>18</v>
      </c>
      <c r="H17" s="35">
        <v>43817</v>
      </c>
      <c r="I17" s="35">
        <v>43817</v>
      </c>
      <c r="J17" s="35">
        <v>43817</v>
      </c>
      <c r="K17" s="31">
        <v>15383868</v>
      </c>
      <c r="L17" s="16">
        <v>15381803.039999999</v>
      </c>
      <c r="M17" s="19">
        <v>99.986577139999994</v>
      </c>
      <c r="N17" s="27">
        <v>4.9000000000000002E-2</v>
      </c>
      <c r="O17" s="29" t="s">
        <v>16</v>
      </c>
    </row>
    <row r="18" spans="1:15">
      <c r="A18" s="29">
        <v>13</v>
      </c>
      <c r="B18" s="29" t="s">
        <v>50</v>
      </c>
      <c r="C18" s="29" t="s">
        <v>59</v>
      </c>
      <c r="D18" s="29" t="s">
        <v>29</v>
      </c>
      <c r="E18" s="35">
        <v>43818</v>
      </c>
      <c r="F18" s="29">
        <v>1</v>
      </c>
      <c r="G18" s="29" t="s">
        <v>18</v>
      </c>
      <c r="H18" s="35">
        <v>43817</v>
      </c>
      <c r="I18" s="35">
        <v>43817</v>
      </c>
      <c r="J18" s="35">
        <v>43817</v>
      </c>
      <c r="K18" s="31">
        <v>135722542</v>
      </c>
      <c r="L18" s="16">
        <v>135704324.15000001</v>
      </c>
      <c r="M18" s="19">
        <v>99.986577139999994</v>
      </c>
      <c r="N18" s="27">
        <v>4.9000000000000002E-2</v>
      </c>
      <c r="O18" s="29" t="s">
        <v>16</v>
      </c>
    </row>
    <row r="19" spans="1:15">
      <c r="A19" s="29">
        <v>14</v>
      </c>
      <c r="B19" s="29" t="s">
        <v>50</v>
      </c>
      <c r="C19" s="29" t="s">
        <v>59</v>
      </c>
      <c r="D19" s="29" t="s">
        <v>30</v>
      </c>
      <c r="E19" s="35">
        <v>43818</v>
      </c>
      <c r="F19" s="29">
        <v>1</v>
      </c>
      <c r="G19" s="29" t="s">
        <v>18</v>
      </c>
      <c r="H19" s="35">
        <v>43817</v>
      </c>
      <c r="I19" s="35">
        <v>43817</v>
      </c>
      <c r="J19" s="35">
        <v>43817</v>
      </c>
      <c r="K19" s="31">
        <v>3950291</v>
      </c>
      <c r="L19" s="16">
        <v>3949760.76</v>
      </c>
      <c r="M19" s="19">
        <v>99.986577139999994</v>
      </c>
      <c r="N19" s="27">
        <v>4.9000000000000002E-2</v>
      </c>
      <c r="O19" s="29" t="s">
        <v>16</v>
      </c>
    </row>
    <row r="20" spans="1:15">
      <c r="A20" s="29">
        <v>15</v>
      </c>
      <c r="B20" s="29" t="s">
        <v>50</v>
      </c>
      <c r="C20" s="29" t="s">
        <v>59</v>
      </c>
      <c r="D20" s="29" t="s">
        <v>31</v>
      </c>
      <c r="E20" s="35">
        <v>43818</v>
      </c>
      <c r="F20" s="29">
        <v>1</v>
      </c>
      <c r="G20" s="29" t="s">
        <v>18</v>
      </c>
      <c r="H20" s="35">
        <v>43817</v>
      </c>
      <c r="I20" s="35">
        <v>43817</v>
      </c>
      <c r="J20" s="35">
        <v>43817</v>
      </c>
      <c r="K20" s="31">
        <v>5403146610</v>
      </c>
      <c r="L20" s="16">
        <v>5402421353.1899996</v>
      </c>
      <c r="M20" s="19">
        <v>99.986577139999994</v>
      </c>
      <c r="N20" s="27">
        <v>4.9000000000000002E-2</v>
      </c>
      <c r="O20" s="29" t="s">
        <v>16</v>
      </c>
    </row>
    <row r="21" spans="1:15">
      <c r="A21" s="29">
        <v>16</v>
      </c>
      <c r="B21" s="29" t="s">
        <v>50</v>
      </c>
      <c r="C21" s="29" t="s">
        <v>59</v>
      </c>
      <c r="D21" s="29" t="s">
        <v>32</v>
      </c>
      <c r="E21" s="35">
        <v>43818</v>
      </c>
      <c r="F21" s="29">
        <v>1</v>
      </c>
      <c r="G21" s="29" t="s">
        <v>18</v>
      </c>
      <c r="H21" s="35">
        <v>43817</v>
      </c>
      <c r="I21" s="35">
        <v>43817</v>
      </c>
      <c r="J21" s="35">
        <v>43817</v>
      </c>
      <c r="K21" s="31">
        <v>79247448</v>
      </c>
      <c r="L21" s="16">
        <v>79236810.730000004</v>
      </c>
      <c r="M21" s="19">
        <v>99.986577139999994</v>
      </c>
      <c r="N21" s="27">
        <v>4.9000000000000002E-2</v>
      </c>
      <c r="O21" s="29" t="s">
        <v>16</v>
      </c>
    </row>
    <row r="22" spans="1:15">
      <c r="A22" s="29">
        <v>17</v>
      </c>
      <c r="B22" s="29" t="s">
        <v>50</v>
      </c>
      <c r="C22" s="29" t="s">
        <v>59</v>
      </c>
      <c r="D22" s="29" t="s">
        <v>33</v>
      </c>
      <c r="E22" s="35">
        <v>43818</v>
      </c>
      <c r="F22" s="29">
        <v>1</v>
      </c>
      <c r="G22" s="29" t="s">
        <v>18</v>
      </c>
      <c r="H22" s="35">
        <v>43817</v>
      </c>
      <c r="I22" s="35">
        <v>43817</v>
      </c>
      <c r="J22" s="35">
        <v>43817</v>
      </c>
      <c r="K22" s="31">
        <v>5019</v>
      </c>
      <c r="L22" s="16">
        <v>5018.33</v>
      </c>
      <c r="M22" s="19">
        <v>99.986577139999994</v>
      </c>
      <c r="N22" s="27">
        <v>4.9000000000000002E-2</v>
      </c>
      <c r="O22" s="29" t="s">
        <v>16</v>
      </c>
    </row>
    <row r="23" spans="1:15">
      <c r="A23" s="29">
        <v>18</v>
      </c>
      <c r="B23" s="29" t="s">
        <v>50</v>
      </c>
      <c r="C23" s="29" t="s">
        <v>59</v>
      </c>
      <c r="D23" s="29" t="s">
        <v>34</v>
      </c>
      <c r="E23" s="35">
        <v>43818</v>
      </c>
      <c r="F23" s="29">
        <v>1</v>
      </c>
      <c r="G23" s="29" t="s">
        <v>18</v>
      </c>
      <c r="H23" s="35">
        <v>43817</v>
      </c>
      <c r="I23" s="35">
        <v>43817</v>
      </c>
      <c r="J23" s="35">
        <v>43817</v>
      </c>
      <c r="K23" s="31">
        <v>737606</v>
      </c>
      <c r="L23" s="16">
        <v>737506.99</v>
      </c>
      <c r="M23" s="19">
        <v>99.986577139999994</v>
      </c>
      <c r="N23" s="27">
        <v>4.9000000000000002E-2</v>
      </c>
      <c r="O23" s="29" t="s">
        <v>16</v>
      </c>
    </row>
    <row r="24" spans="1:15">
      <c r="A24" s="29">
        <v>19</v>
      </c>
      <c r="B24" s="29" t="s">
        <v>50</v>
      </c>
      <c r="C24" s="29" t="s">
        <v>59</v>
      </c>
      <c r="D24" s="29" t="s">
        <v>35</v>
      </c>
      <c r="E24" s="35">
        <v>43818</v>
      </c>
      <c r="F24" s="29">
        <v>1</v>
      </c>
      <c r="G24" s="29" t="s">
        <v>18</v>
      </c>
      <c r="H24" s="35">
        <v>43817</v>
      </c>
      <c r="I24" s="35">
        <v>43817</v>
      </c>
      <c r="J24" s="35">
        <v>43817</v>
      </c>
      <c r="K24" s="31">
        <v>20067607</v>
      </c>
      <c r="L24" s="16">
        <v>20064913.350000001</v>
      </c>
      <c r="M24" s="19">
        <v>99.986577139999994</v>
      </c>
      <c r="N24" s="27">
        <v>4.9000000000000002E-2</v>
      </c>
      <c r="O24" s="29" t="s">
        <v>16</v>
      </c>
    </row>
    <row r="25" spans="1:15">
      <c r="A25" s="29">
        <v>20</v>
      </c>
      <c r="B25" s="29" t="s">
        <v>50</v>
      </c>
      <c r="C25" s="29" t="s">
        <v>59</v>
      </c>
      <c r="D25" s="29" t="s">
        <v>36</v>
      </c>
      <c r="E25" s="35">
        <v>43818</v>
      </c>
      <c r="F25" s="29">
        <v>1</v>
      </c>
      <c r="G25" s="29" t="s">
        <v>18</v>
      </c>
      <c r="H25" s="35">
        <v>43817</v>
      </c>
      <c r="I25" s="35">
        <v>43817</v>
      </c>
      <c r="J25" s="35">
        <v>43817</v>
      </c>
      <c r="K25" s="31">
        <v>94366714</v>
      </c>
      <c r="L25" s="16">
        <v>94354047.290000007</v>
      </c>
      <c r="M25" s="19">
        <v>99.986577139999994</v>
      </c>
      <c r="N25" s="27">
        <v>4.9000000000000002E-2</v>
      </c>
      <c r="O25" s="29" t="s">
        <v>16</v>
      </c>
    </row>
    <row r="26" spans="1:15">
      <c r="A26" s="29">
        <v>21</v>
      </c>
      <c r="B26" s="29" t="s">
        <v>50</v>
      </c>
      <c r="C26" s="29" t="s">
        <v>59</v>
      </c>
      <c r="D26" s="29" t="s">
        <v>37</v>
      </c>
      <c r="E26" s="35">
        <v>43818</v>
      </c>
      <c r="F26" s="29">
        <v>1</v>
      </c>
      <c r="G26" s="29" t="s">
        <v>18</v>
      </c>
      <c r="H26" s="35">
        <v>43817</v>
      </c>
      <c r="I26" s="35">
        <v>43817</v>
      </c>
      <c r="J26" s="35">
        <v>43817</v>
      </c>
      <c r="K26" s="31">
        <v>39346562</v>
      </c>
      <c r="L26" s="16">
        <v>39341280.57</v>
      </c>
      <c r="M26" s="19">
        <v>99.986577139999994</v>
      </c>
      <c r="N26" s="27">
        <v>4.9000000000000002E-2</v>
      </c>
      <c r="O26" s="29" t="s">
        <v>16</v>
      </c>
    </row>
    <row r="27" spans="1:15">
      <c r="A27" s="29">
        <v>22</v>
      </c>
      <c r="B27" s="29" t="s">
        <v>50</v>
      </c>
      <c r="C27" s="29" t="s">
        <v>59</v>
      </c>
      <c r="D27" s="29" t="s">
        <v>38</v>
      </c>
      <c r="E27" s="35">
        <v>43818</v>
      </c>
      <c r="F27" s="29">
        <v>1</v>
      </c>
      <c r="G27" s="29" t="s">
        <v>18</v>
      </c>
      <c r="H27" s="35">
        <v>43817</v>
      </c>
      <c r="I27" s="35">
        <v>43817</v>
      </c>
      <c r="J27" s="35">
        <v>43817</v>
      </c>
      <c r="K27" s="31">
        <v>80295840</v>
      </c>
      <c r="L27" s="16">
        <v>80285062</v>
      </c>
      <c r="M27" s="19">
        <v>99.986577139999994</v>
      </c>
      <c r="N27" s="27">
        <v>4.9000000000000002E-2</v>
      </c>
      <c r="O27" s="29" t="s">
        <v>16</v>
      </c>
    </row>
    <row r="28" spans="1:15">
      <c r="A28" s="29">
        <v>23</v>
      </c>
      <c r="B28" s="29" t="s">
        <v>50</v>
      </c>
      <c r="C28" s="29" t="s">
        <v>59</v>
      </c>
      <c r="D28" s="29" t="s">
        <v>39</v>
      </c>
      <c r="E28" s="35">
        <v>43818</v>
      </c>
      <c r="F28" s="29">
        <v>1</v>
      </c>
      <c r="G28" s="29" t="s">
        <v>18</v>
      </c>
      <c r="H28" s="35">
        <v>43817</v>
      </c>
      <c r="I28" s="35">
        <v>43817</v>
      </c>
      <c r="J28" s="35">
        <v>43817</v>
      </c>
      <c r="K28" s="31">
        <v>7070401</v>
      </c>
      <c r="L28" s="16">
        <v>7069451.9500000002</v>
      </c>
      <c r="M28" s="19">
        <v>99.986577139999994</v>
      </c>
      <c r="N28" s="27">
        <v>4.9000000000000002E-2</v>
      </c>
      <c r="O28" s="29" t="s">
        <v>16</v>
      </c>
    </row>
    <row r="29" spans="1:15">
      <c r="A29" s="29">
        <v>24</v>
      </c>
      <c r="B29" s="29" t="s">
        <v>50</v>
      </c>
      <c r="C29" s="29" t="s">
        <v>59</v>
      </c>
      <c r="D29" s="29" t="s">
        <v>40</v>
      </c>
      <c r="E29" s="35">
        <v>43818</v>
      </c>
      <c r="F29" s="29">
        <v>1</v>
      </c>
      <c r="G29" s="29" t="s">
        <v>18</v>
      </c>
      <c r="H29" s="35">
        <v>43817</v>
      </c>
      <c r="I29" s="35">
        <v>43817</v>
      </c>
      <c r="J29" s="35">
        <v>43817</v>
      </c>
      <c r="K29" s="31">
        <v>424586296</v>
      </c>
      <c r="L29" s="16">
        <v>424529304.38</v>
      </c>
      <c r="M29" s="19">
        <v>99.986577139999994</v>
      </c>
      <c r="N29" s="27">
        <v>4.9000000000000002E-2</v>
      </c>
      <c r="O29" s="29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activeCell="D1" sqref="D1:D1048576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45.28515625" bestFit="1" customWidth="1"/>
    <col min="5" max="5" width="18.28515625" style="24" bestFit="1" customWidth="1"/>
    <col min="6" max="6" width="15.42578125" bestFit="1" customWidth="1"/>
    <col min="7" max="7" width="17.85546875" bestFit="1" customWidth="1"/>
    <col min="8" max="8" width="12.85546875" style="24" bestFit="1" customWidth="1"/>
    <col min="9" max="9" width="16.5703125" style="24" bestFit="1" customWidth="1"/>
    <col min="10" max="10" width="18.28515625" style="24" bestFit="1" customWidth="1"/>
    <col min="11" max="11" width="17.42578125" bestFit="1" customWidth="1"/>
    <col min="12" max="12" width="19.85546875" style="25" bestFit="1" customWidth="1"/>
    <col min="13" max="14" width="22.28515625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22">
        <f>+'18-12-2019'!E3+1</f>
        <v>43818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29">
        <v>1</v>
      </c>
      <c r="B6" s="29" t="s">
        <v>51</v>
      </c>
      <c r="C6" s="29" t="s">
        <v>59</v>
      </c>
      <c r="D6" s="29" t="s">
        <v>17</v>
      </c>
      <c r="E6" s="35">
        <v>43819</v>
      </c>
      <c r="F6" s="29">
        <v>1</v>
      </c>
      <c r="G6" s="29" t="s">
        <v>18</v>
      </c>
      <c r="H6" s="35">
        <v>43818</v>
      </c>
      <c r="I6" s="35">
        <v>43818</v>
      </c>
      <c r="J6" s="35">
        <v>43818</v>
      </c>
      <c r="K6" s="31">
        <v>229791421</v>
      </c>
      <c r="L6" s="16">
        <v>229760710.46000001</v>
      </c>
      <c r="M6" s="19">
        <v>99.986635469999996</v>
      </c>
      <c r="N6" s="27">
        <v>4.8787057299999999E-2</v>
      </c>
      <c r="O6" s="29" t="s">
        <v>16</v>
      </c>
    </row>
    <row r="7" spans="1:15">
      <c r="A7" s="29">
        <f>+A6+1</f>
        <v>2</v>
      </c>
      <c r="B7" s="29" t="s">
        <v>51</v>
      </c>
      <c r="C7" s="29" t="s">
        <v>59</v>
      </c>
      <c r="D7" s="29" t="s">
        <v>19</v>
      </c>
      <c r="E7" s="35">
        <v>43819</v>
      </c>
      <c r="F7" s="29">
        <v>1</v>
      </c>
      <c r="G7" s="29" t="s">
        <v>18</v>
      </c>
      <c r="H7" s="35">
        <v>43818</v>
      </c>
      <c r="I7" s="35">
        <v>43818</v>
      </c>
      <c r="J7" s="35">
        <v>43818</v>
      </c>
      <c r="K7" s="31">
        <v>18315063</v>
      </c>
      <c r="L7" s="16">
        <v>18312615.280000001</v>
      </c>
      <c r="M7" s="19">
        <v>99.986635469999996</v>
      </c>
      <c r="N7" s="27">
        <v>4.8787057299999999E-2</v>
      </c>
      <c r="O7" s="29" t="s">
        <v>16</v>
      </c>
    </row>
    <row r="8" spans="1:15">
      <c r="A8" s="29">
        <f t="shared" ref="A8:A28" si="0">+A7+1</f>
        <v>3</v>
      </c>
      <c r="B8" s="29" t="s">
        <v>51</v>
      </c>
      <c r="C8" s="29" t="s">
        <v>59</v>
      </c>
      <c r="D8" s="29" t="s">
        <v>20</v>
      </c>
      <c r="E8" s="35">
        <v>43819</v>
      </c>
      <c r="F8" s="29">
        <v>1</v>
      </c>
      <c r="G8" s="29" t="s">
        <v>18</v>
      </c>
      <c r="H8" s="35">
        <v>43818</v>
      </c>
      <c r="I8" s="35">
        <v>43818</v>
      </c>
      <c r="J8" s="35">
        <v>43818</v>
      </c>
      <c r="K8" s="31">
        <v>11291112</v>
      </c>
      <c r="L8" s="16">
        <v>11289603</v>
      </c>
      <c r="M8" s="19">
        <v>99.986635469999996</v>
      </c>
      <c r="N8" s="27">
        <v>4.8787057299999999E-2</v>
      </c>
      <c r="O8" s="29" t="s">
        <v>16</v>
      </c>
    </row>
    <row r="9" spans="1:15">
      <c r="A9" s="29">
        <f t="shared" si="0"/>
        <v>4</v>
      </c>
      <c r="B9" s="29" t="s">
        <v>51</v>
      </c>
      <c r="C9" s="29" t="s">
        <v>59</v>
      </c>
      <c r="D9" s="29" t="s">
        <v>21</v>
      </c>
      <c r="E9" s="35">
        <v>43819</v>
      </c>
      <c r="F9" s="29">
        <v>1</v>
      </c>
      <c r="G9" s="29" t="s">
        <v>18</v>
      </c>
      <c r="H9" s="35">
        <v>43818</v>
      </c>
      <c r="I9" s="35">
        <v>43818</v>
      </c>
      <c r="J9" s="35">
        <v>43818</v>
      </c>
      <c r="K9" s="31">
        <v>299066206</v>
      </c>
      <c r="L9" s="16">
        <v>299026237.20999998</v>
      </c>
      <c r="M9" s="19">
        <v>99.986635469999996</v>
      </c>
      <c r="N9" s="27">
        <v>4.8787057299999999E-2</v>
      </c>
      <c r="O9" s="29" t="s">
        <v>16</v>
      </c>
    </row>
    <row r="10" spans="1:15">
      <c r="A10" s="29">
        <f t="shared" si="0"/>
        <v>5</v>
      </c>
      <c r="B10" s="29" t="s">
        <v>51</v>
      </c>
      <c r="C10" s="29" t="s">
        <v>59</v>
      </c>
      <c r="D10" s="29" t="s">
        <v>22</v>
      </c>
      <c r="E10" s="35">
        <v>43819</v>
      </c>
      <c r="F10" s="29">
        <v>1</v>
      </c>
      <c r="G10" s="29" t="s">
        <v>18</v>
      </c>
      <c r="H10" s="35">
        <v>43818</v>
      </c>
      <c r="I10" s="35">
        <v>43818</v>
      </c>
      <c r="J10" s="35">
        <v>43818</v>
      </c>
      <c r="K10" s="31">
        <v>49259067</v>
      </c>
      <c r="L10" s="16">
        <v>49252483.759999998</v>
      </c>
      <c r="M10" s="19">
        <v>99.986635469999996</v>
      </c>
      <c r="N10" s="27">
        <v>4.8787057299999999E-2</v>
      </c>
      <c r="O10" s="29" t="s">
        <v>16</v>
      </c>
    </row>
    <row r="11" spans="1:15">
      <c r="A11" s="29">
        <f t="shared" si="0"/>
        <v>6</v>
      </c>
      <c r="B11" s="29" t="s">
        <v>51</v>
      </c>
      <c r="C11" s="29" t="s">
        <v>59</v>
      </c>
      <c r="D11" s="29" t="s">
        <v>23</v>
      </c>
      <c r="E11" s="35">
        <v>43819</v>
      </c>
      <c r="F11" s="29">
        <v>1</v>
      </c>
      <c r="G11" s="29" t="s">
        <v>18</v>
      </c>
      <c r="H11" s="35">
        <v>43818</v>
      </c>
      <c r="I11" s="35">
        <v>43818</v>
      </c>
      <c r="J11" s="35">
        <v>43818</v>
      </c>
      <c r="K11" s="31">
        <v>13135439</v>
      </c>
      <c r="L11" s="16">
        <v>13133683.51</v>
      </c>
      <c r="M11" s="19">
        <v>99.986635469999996</v>
      </c>
      <c r="N11" s="27">
        <v>4.8787057299999999E-2</v>
      </c>
      <c r="O11" s="29" t="s">
        <v>16</v>
      </c>
    </row>
    <row r="12" spans="1:15">
      <c r="A12" s="29">
        <f t="shared" si="0"/>
        <v>7</v>
      </c>
      <c r="B12" s="29" t="s">
        <v>51</v>
      </c>
      <c r="C12" s="29" t="s">
        <v>59</v>
      </c>
      <c r="D12" s="29" t="s">
        <v>24</v>
      </c>
      <c r="E12" s="35">
        <v>43819</v>
      </c>
      <c r="F12" s="29">
        <v>1</v>
      </c>
      <c r="G12" s="29" t="s">
        <v>18</v>
      </c>
      <c r="H12" s="35">
        <v>43818</v>
      </c>
      <c r="I12" s="35">
        <v>43818</v>
      </c>
      <c r="J12" s="35">
        <v>43818</v>
      </c>
      <c r="K12" s="31">
        <v>449009</v>
      </c>
      <c r="L12" s="16">
        <v>448948.99</v>
      </c>
      <c r="M12" s="19">
        <v>99.986635469999996</v>
      </c>
      <c r="N12" s="27">
        <v>4.8787057299999999E-2</v>
      </c>
      <c r="O12" s="29" t="s">
        <v>16</v>
      </c>
    </row>
    <row r="13" spans="1:15">
      <c r="A13" s="29">
        <f t="shared" si="0"/>
        <v>8</v>
      </c>
      <c r="B13" s="29" t="s">
        <v>51</v>
      </c>
      <c r="C13" s="29" t="s">
        <v>59</v>
      </c>
      <c r="D13" s="29" t="s">
        <v>25</v>
      </c>
      <c r="E13" s="35">
        <v>43819</v>
      </c>
      <c r="F13" s="29">
        <v>1</v>
      </c>
      <c r="G13" s="29" t="s">
        <v>18</v>
      </c>
      <c r="H13" s="35">
        <v>43818</v>
      </c>
      <c r="I13" s="35">
        <v>43818</v>
      </c>
      <c r="J13" s="35">
        <v>43818</v>
      </c>
      <c r="K13" s="31">
        <v>40689640</v>
      </c>
      <c r="L13" s="16">
        <v>40684202.020000003</v>
      </c>
      <c r="M13" s="19">
        <v>99.986635469999996</v>
      </c>
      <c r="N13" s="27">
        <v>4.8787057299999999E-2</v>
      </c>
      <c r="O13" s="29" t="s">
        <v>16</v>
      </c>
    </row>
    <row r="14" spans="1:15">
      <c r="A14" s="29">
        <f t="shared" si="0"/>
        <v>9</v>
      </c>
      <c r="B14" s="29" t="s">
        <v>51</v>
      </c>
      <c r="C14" s="29" t="s">
        <v>59</v>
      </c>
      <c r="D14" s="29" t="s">
        <v>27</v>
      </c>
      <c r="E14" s="35">
        <v>43819</v>
      </c>
      <c r="F14" s="29">
        <v>1</v>
      </c>
      <c r="G14" s="29" t="s">
        <v>18</v>
      </c>
      <c r="H14" s="35">
        <v>43818</v>
      </c>
      <c r="I14" s="35">
        <v>43818</v>
      </c>
      <c r="J14" s="35">
        <v>43818</v>
      </c>
      <c r="K14" s="31">
        <v>21059081</v>
      </c>
      <c r="L14" s="16">
        <v>21056266.550000001</v>
      </c>
      <c r="M14" s="19">
        <v>99.986635469999996</v>
      </c>
      <c r="N14" s="27">
        <v>4.8787057299999999E-2</v>
      </c>
      <c r="O14" s="29" t="s">
        <v>16</v>
      </c>
    </row>
    <row r="15" spans="1:15">
      <c r="A15" s="29">
        <f t="shared" si="0"/>
        <v>10</v>
      </c>
      <c r="B15" s="29" t="s">
        <v>51</v>
      </c>
      <c r="C15" s="29" t="s">
        <v>59</v>
      </c>
      <c r="D15" s="29" t="s">
        <v>26</v>
      </c>
      <c r="E15" s="35">
        <v>43819</v>
      </c>
      <c r="F15" s="29">
        <v>1</v>
      </c>
      <c r="G15" s="29" t="s">
        <v>18</v>
      </c>
      <c r="H15" s="35">
        <v>43818</v>
      </c>
      <c r="I15" s="35">
        <v>43818</v>
      </c>
      <c r="J15" s="35">
        <v>43818</v>
      </c>
      <c r="K15" s="31">
        <v>91318256</v>
      </c>
      <c r="L15" s="16">
        <v>91306051.739999995</v>
      </c>
      <c r="M15" s="19">
        <v>99.986635469999996</v>
      </c>
      <c r="N15" s="27">
        <v>4.8787057299999999E-2</v>
      </c>
      <c r="O15" s="29" t="s">
        <v>16</v>
      </c>
    </row>
    <row r="16" spans="1:15">
      <c r="A16" s="29">
        <f t="shared" si="0"/>
        <v>11</v>
      </c>
      <c r="B16" s="29" t="s">
        <v>51</v>
      </c>
      <c r="C16" s="29" t="s">
        <v>59</v>
      </c>
      <c r="D16" s="29" t="s">
        <v>28</v>
      </c>
      <c r="E16" s="35">
        <v>43819</v>
      </c>
      <c r="F16" s="29">
        <v>1</v>
      </c>
      <c r="G16" s="29" t="s">
        <v>18</v>
      </c>
      <c r="H16" s="35">
        <v>43818</v>
      </c>
      <c r="I16" s="35">
        <v>43818</v>
      </c>
      <c r="J16" s="35">
        <v>43818</v>
      </c>
      <c r="K16" s="31">
        <v>14961933</v>
      </c>
      <c r="L16" s="16">
        <v>14959933.41</v>
      </c>
      <c r="M16" s="19">
        <v>99.986635469999996</v>
      </c>
      <c r="N16" s="27">
        <v>4.8787057299999999E-2</v>
      </c>
      <c r="O16" s="29" t="s">
        <v>16</v>
      </c>
    </row>
    <row r="17" spans="1:15">
      <c r="A17" s="29">
        <f t="shared" si="0"/>
        <v>12</v>
      </c>
      <c r="B17" s="29" t="s">
        <v>51</v>
      </c>
      <c r="C17" s="29" t="s">
        <v>59</v>
      </c>
      <c r="D17" s="29" t="s">
        <v>29</v>
      </c>
      <c r="E17" s="35">
        <v>43819</v>
      </c>
      <c r="F17" s="29">
        <v>1</v>
      </c>
      <c r="G17" s="29" t="s">
        <v>18</v>
      </c>
      <c r="H17" s="35">
        <v>43818</v>
      </c>
      <c r="I17" s="35">
        <v>43818</v>
      </c>
      <c r="J17" s="35">
        <v>43818</v>
      </c>
      <c r="K17" s="31">
        <v>139631510</v>
      </c>
      <c r="L17" s="16">
        <v>139612848.90000001</v>
      </c>
      <c r="M17" s="19">
        <v>99.986635469999996</v>
      </c>
      <c r="N17" s="27">
        <v>4.8787057299999999E-2</v>
      </c>
      <c r="O17" s="29" t="s">
        <v>16</v>
      </c>
    </row>
    <row r="18" spans="1:15">
      <c r="A18" s="29">
        <f t="shared" si="0"/>
        <v>13</v>
      </c>
      <c r="B18" s="29" t="s">
        <v>51</v>
      </c>
      <c r="C18" s="29" t="s">
        <v>59</v>
      </c>
      <c r="D18" s="29" t="s">
        <v>30</v>
      </c>
      <c r="E18" s="35">
        <v>43819</v>
      </c>
      <c r="F18" s="29">
        <v>1</v>
      </c>
      <c r="G18" s="29" t="s">
        <v>18</v>
      </c>
      <c r="H18" s="35">
        <v>43818</v>
      </c>
      <c r="I18" s="35">
        <v>43818</v>
      </c>
      <c r="J18" s="35">
        <v>43818</v>
      </c>
      <c r="K18" s="31">
        <v>2490182</v>
      </c>
      <c r="L18" s="16">
        <v>2489849.2000000002</v>
      </c>
      <c r="M18" s="19">
        <v>99.986635469999996</v>
      </c>
      <c r="N18" s="27">
        <v>4.8787057299999999E-2</v>
      </c>
      <c r="O18" s="29" t="s">
        <v>16</v>
      </c>
    </row>
    <row r="19" spans="1:15">
      <c r="A19" s="29">
        <f t="shared" si="0"/>
        <v>14</v>
      </c>
      <c r="B19" s="29" t="s">
        <v>51</v>
      </c>
      <c r="C19" s="29" t="s">
        <v>59</v>
      </c>
      <c r="D19" s="29" t="s">
        <v>31</v>
      </c>
      <c r="E19" s="35">
        <v>43819</v>
      </c>
      <c r="F19" s="29">
        <v>1</v>
      </c>
      <c r="G19" s="29" t="s">
        <v>18</v>
      </c>
      <c r="H19" s="35">
        <v>43818</v>
      </c>
      <c r="I19" s="35">
        <v>43818</v>
      </c>
      <c r="J19" s="35">
        <v>43818</v>
      </c>
      <c r="K19" s="31">
        <v>5187491858</v>
      </c>
      <c r="L19" s="16">
        <v>5186798574.0900002</v>
      </c>
      <c r="M19" s="19">
        <v>99.986635469999996</v>
      </c>
      <c r="N19" s="27">
        <v>4.8787057299999999E-2</v>
      </c>
      <c r="O19" s="29" t="s">
        <v>16</v>
      </c>
    </row>
    <row r="20" spans="1:15">
      <c r="A20" s="29">
        <f t="shared" si="0"/>
        <v>15</v>
      </c>
      <c r="B20" s="29" t="s">
        <v>51</v>
      </c>
      <c r="C20" s="29" t="s">
        <v>59</v>
      </c>
      <c r="D20" s="29" t="s">
        <v>32</v>
      </c>
      <c r="E20" s="35">
        <v>43819</v>
      </c>
      <c r="F20" s="29">
        <v>1</v>
      </c>
      <c r="G20" s="29" t="s">
        <v>18</v>
      </c>
      <c r="H20" s="35">
        <v>43818</v>
      </c>
      <c r="I20" s="35">
        <v>43818</v>
      </c>
      <c r="J20" s="35">
        <v>43818</v>
      </c>
      <c r="K20" s="31">
        <v>78699961</v>
      </c>
      <c r="L20" s="16">
        <v>78689443.120000005</v>
      </c>
      <c r="M20" s="19">
        <v>99.986635469999996</v>
      </c>
      <c r="N20" s="27">
        <v>4.8787057299999999E-2</v>
      </c>
      <c r="O20" s="29" t="s">
        <v>16</v>
      </c>
    </row>
    <row r="21" spans="1:15">
      <c r="A21" s="29">
        <f t="shared" si="0"/>
        <v>16</v>
      </c>
      <c r="B21" s="29" t="s">
        <v>51</v>
      </c>
      <c r="C21" s="29" t="s">
        <v>59</v>
      </c>
      <c r="D21" s="29" t="s">
        <v>33</v>
      </c>
      <c r="E21" s="35">
        <v>43819</v>
      </c>
      <c r="F21" s="29">
        <v>1</v>
      </c>
      <c r="G21" s="29" t="s">
        <v>18</v>
      </c>
      <c r="H21" s="35">
        <v>43818</v>
      </c>
      <c r="I21" s="35">
        <v>43818</v>
      </c>
      <c r="J21" s="35">
        <v>43818</v>
      </c>
      <c r="K21" s="31">
        <v>3748363</v>
      </c>
      <c r="L21" s="16">
        <v>3747862.05</v>
      </c>
      <c r="M21" s="19">
        <v>99.986635469999996</v>
      </c>
      <c r="N21" s="27">
        <v>4.8787057299999999E-2</v>
      </c>
      <c r="O21" s="29" t="s">
        <v>16</v>
      </c>
    </row>
    <row r="22" spans="1:15">
      <c r="A22" s="29">
        <f t="shared" si="0"/>
        <v>17</v>
      </c>
      <c r="B22" s="29" t="s">
        <v>51</v>
      </c>
      <c r="C22" s="29" t="s">
        <v>59</v>
      </c>
      <c r="D22" s="29" t="s">
        <v>34</v>
      </c>
      <c r="E22" s="35">
        <v>43819</v>
      </c>
      <c r="F22" s="29">
        <v>1</v>
      </c>
      <c r="G22" s="29" t="s">
        <v>18</v>
      </c>
      <c r="H22" s="35">
        <v>43818</v>
      </c>
      <c r="I22" s="35">
        <v>43818</v>
      </c>
      <c r="J22" s="35">
        <v>43818</v>
      </c>
      <c r="K22" s="31">
        <v>664281</v>
      </c>
      <c r="L22" s="16">
        <v>664192.22</v>
      </c>
      <c r="M22" s="19">
        <v>99.986635469999996</v>
      </c>
      <c r="N22" s="27">
        <v>4.8787057299999999E-2</v>
      </c>
      <c r="O22" s="29" t="s">
        <v>16</v>
      </c>
    </row>
    <row r="23" spans="1:15">
      <c r="A23" s="29">
        <f t="shared" si="0"/>
        <v>18</v>
      </c>
      <c r="B23" s="29" t="s">
        <v>51</v>
      </c>
      <c r="C23" s="29" t="s">
        <v>59</v>
      </c>
      <c r="D23" s="29" t="s">
        <v>35</v>
      </c>
      <c r="E23" s="35">
        <v>43819</v>
      </c>
      <c r="F23" s="29">
        <v>1</v>
      </c>
      <c r="G23" s="29" t="s">
        <v>18</v>
      </c>
      <c r="H23" s="35">
        <v>43818</v>
      </c>
      <c r="I23" s="35">
        <v>43818</v>
      </c>
      <c r="J23" s="35">
        <v>43818</v>
      </c>
      <c r="K23" s="31">
        <v>13623680</v>
      </c>
      <c r="L23" s="16">
        <v>13621859.26</v>
      </c>
      <c r="M23" s="19">
        <v>99.986635469999996</v>
      </c>
      <c r="N23" s="27">
        <v>4.8787057299999999E-2</v>
      </c>
      <c r="O23" s="29" t="s">
        <v>16</v>
      </c>
    </row>
    <row r="24" spans="1:15">
      <c r="A24" s="29">
        <f t="shared" si="0"/>
        <v>19</v>
      </c>
      <c r="B24" s="29" t="s">
        <v>51</v>
      </c>
      <c r="C24" s="29" t="s">
        <v>59</v>
      </c>
      <c r="D24" s="29" t="s">
        <v>36</v>
      </c>
      <c r="E24" s="35">
        <v>43819</v>
      </c>
      <c r="F24" s="29">
        <v>1</v>
      </c>
      <c r="G24" s="29" t="s">
        <v>18</v>
      </c>
      <c r="H24" s="35">
        <v>43818</v>
      </c>
      <c r="I24" s="35">
        <v>43818</v>
      </c>
      <c r="J24" s="35">
        <v>43818</v>
      </c>
      <c r="K24" s="31">
        <v>95163450</v>
      </c>
      <c r="L24" s="16">
        <v>95150731.849999994</v>
      </c>
      <c r="M24" s="19">
        <v>99.986635469999996</v>
      </c>
      <c r="N24" s="27">
        <v>4.8787057299999999E-2</v>
      </c>
      <c r="O24" s="29" t="s">
        <v>16</v>
      </c>
    </row>
    <row r="25" spans="1:15">
      <c r="A25" s="29">
        <f t="shared" si="0"/>
        <v>20</v>
      </c>
      <c r="B25" s="29" t="s">
        <v>51</v>
      </c>
      <c r="C25" s="29" t="s">
        <v>59</v>
      </c>
      <c r="D25" s="29" t="s">
        <v>37</v>
      </c>
      <c r="E25" s="35">
        <v>43819</v>
      </c>
      <c r="F25" s="29">
        <v>1</v>
      </c>
      <c r="G25" s="29" t="s">
        <v>18</v>
      </c>
      <c r="H25" s="35">
        <v>43818</v>
      </c>
      <c r="I25" s="35">
        <v>43818</v>
      </c>
      <c r="J25" s="35">
        <v>43818</v>
      </c>
      <c r="K25" s="31">
        <v>39351812</v>
      </c>
      <c r="L25" s="16">
        <v>39346552.82</v>
      </c>
      <c r="M25" s="19">
        <v>99.986635469999996</v>
      </c>
      <c r="N25" s="27">
        <v>4.8787057299999999E-2</v>
      </c>
      <c r="O25" s="29" t="s">
        <v>16</v>
      </c>
    </row>
    <row r="26" spans="1:15">
      <c r="A26" s="29">
        <f t="shared" si="0"/>
        <v>21</v>
      </c>
      <c r="B26" s="29" t="s">
        <v>51</v>
      </c>
      <c r="C26" s="29" t="s">
        <v>59</v>
      </c>
      <c r="D26" s="29" t="s">
        <v>38</v>
      </c>
      <c r="E26" s="35">
        <v>43819</v>
      </c>
      <c r="F26" s="29">
        <v>1</v>
      </c>
      <c r="G26" s="29" t="s">
        <v>18</v>
      </c>
      <c r="H26" s="35">
        <v>43818</v>
      </c>
      <c r="I26" s="35">
        <v>43818</v>
      </c>
      <c r="J26" s="35">
        <v>43818</v>
      </c>
      <c r="K26" s="31">
        <v>77110595</v>
      </c>
      <c r="L26" s="16">
        <v>77100289.530000001</v>
      </c>
      <c r="M26" s="19">
        <v>99.986635469999996</v>
      </c>
      <c r="N26" s="27">
        <v>4.8787057299999999E-2</v>
      </c>
      <c r="O26" s="29" t="s">
        <v>16</v>
      </c>
    </row>
    <row r="27" spans="1:15">
      <c r="A27" s="29">
        <f t="shared" si="0"/>
        <v>22</v>
      </c>
      <c r="B27" s="29" t="s">
        <v>51</v>
      </c>
      <c r="C27" s="29" t="s">
        <v>59</v>
      </c>
      <c r="D27" s="29" t="s">
        <v>39</v>
      </c>
      <c r="E27" s="35">
        <v>43819</v>
      </c>
      <c r="F27" s="29">
        <v>1</v>
      </c>
      <c r="G27" s="29" t="s">
        <v>18</v>
      </c>
      <c r="H27" s="35">
        <v>43818</v>
      </c>
      <c r="I27" s="35">
        <v>43818</v>
      </c>
      <c r="J27" s="35">
        <v>43818</v>
      </c>
      <c r="K27" s="31">
        <v>7071350</v>
      </c>
      <c r="L27" s="16">
        <v>7070404.9500000002</v>
      </c>
      <c r="M27" s="19">
        <v>99.986635469999996</v>
      </c>
      <c r="N27" s="27">
        <v>4.8787057299999999E-2</v>
      </c>
      <c r="O27" s="29" t="s">
        <v>16</v>
      </c>
    </row>
    <row r="28" spans="1:15">
      <c r="A28" s="29">
        <f t="shared" si="0"/>
        <v>23</v>
      </c>
      <c r="B28" s="29" t="s">
        <v>51</v>
      </c>
      <c r="C28" s="29" t="s">
        <v>59</v>
      </c>
      <c r="D28" s="29" t="s">
        <v>40</v>
      </c>
      <c r="E28" s="35">
        <v>43819</v>
      </c>
      <c r="F28" s="29">
        <v>1</v>
      </c>
      <c r="G28" s="29" t="s">
        <v>18</v>
      </c>
      <c r="H28" s="35">
        <v>43818</v>
      </c>
      <c r="I28" s="35">
        <v>43818</v>
      </c>
      <c r="J28" s="35">
        <v>43818</v>
      </c>
      <c r="K28" s="31">
        <v>426616731</v>
      </c>
      <c r="L28" s="16">
        <v>426559715.68000001</v>
      </c>
      <c r="M28" s="19">
        <v>99.986635469999996</v>
      </c>
      <c r="N28" s="27">
        <v>4.8787057299999999E-2</v>
      </c>
      <c r="O28" s="29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3"/>
  <sheetViews>
    <sheetView workbookViewId="0">
      <selection activeCell="D1" sqref="D1:D1048576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45.28515625" bestFit="1" customWidth="1"/>
    <col min="5" max="5" width="18.28515625" style="24" bestFit="1" customWidth="1"/>
    <col min="6" max="6" width="15.42578125" bestFit="1" customWidth="1"/>
    <col min="7" max="7" width="17.85546875" bestFit="1" customWidth="1"/>
    <col min="8" max="8" width="12.85546875" style="24" bestFit="1" customWidth="1"/>
    <col min="9" max="9" width="16.5703125" style="24" bestFit="1" customWidth="1"/>
    <col min="10" max="10" width="18.28515625" style="24" bestFit="1" customWidth="1"/>
    <col min="11" max="11" width="17.42578125" bestFit="1" customWidth="1"/>
    <col min="12" max="12" width="19.85546875" style="25" bestFit="1" customWidth="1"/>
    <col min="13" max="13" width="22.28515625" style="26" bestFit="1" customWidth="1"/>
    <col min="14" max="14" width="22.28515625" style="33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2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2"/>
      <c r="O2" s="1"/>
    </row>
    <row r="3" spans="1:15">
      <c r="A3" s="1" t="s">
        <v>0</v>
      </c>
      <c r="B3" s="1"/>
      <c r="C3" s="1"/>
      <c r="D3" s="1"/>
      <c r="E3" s="22">
        <f>+'19-12-2019'!E3+1</f>
        <v>43819</v>
      </c>
      <c r="F3" s="11"/>
      <c r="G3" s="1"/>
      <c r="H3" s="22"/>
      <c r="I3" s="22"/>
      <c r="J3" s="22"/>
      <c r="K3" s="13"/>
      <c r="L3" s="12"/>
      <c r="M3" s="17"/>
      <c r="N3" s="32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2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7" t="s">
        <v>14</v>
      </c>
      <c r="O5" s="3" t="s">
        <v>15</v>
      </c>
    </row>
    <row r="6" spans="1:15">
      <c r="A6" s="29">
        <v>1</v>
      </c>
      <c r="B6" s="29" t="s">
        <v>52</v>
      </c>
      <c r="C6" s="29" t="s">
        <v>53</v>
      </c>
      <c r="D6" s="29" t="s">
        <v>31</v>
      </c>
      <c r="E6" s="35">
        <v>43895</v>
      </c>
      <c r="F6" s="30">
        <v>76</v>
      </c>
      <c r="G6" s="29" t="s">
        <v>49</v>
      </c>
      <c r="H6" s="35">
        <v>43818</v>
      </c>
      <c r="I6" s="35">
        <v>43818</v>
      </c>
      <c r="J6" s="35">
        <v>43819</v>
      </c>
      <c r="K6" s="31">
        <v>14000000</v>
      </c>
      <c r="L6" s="16">
        <v>1385631800</v>
      </c>
      <c r="M6" s="19">
        <v>98.973699999999994</v>
      </c>
      <c r="N6" s="27">
        <v>4.9801000000000005E-2</v>
      </c>
      <c r="O6" s="29" t="s">
        <v>16</v>
      </c>
    </row>
    <row r="7" spans="1:15">
      <c r="A7" s="29">
        <v>2</v>
      </c>
      <c r="B7" s="29" t="s">
        <v>52</v>
      </c>
      <c r="C7" s="29" t="s">
        <v>53</v>
      </c>
      <c r="D7" s="29" t="s">
        <v>40</v>
      </c>
      <c r="E7" s="35">
        <v>43895</v>
      </c>
      <c r="F7" s="30">
        <v>76</v>
      </c>
      <c r="G7" s="29" t="s">
        <v>49</v>
      </c>
      <c r="H7" s="35">
        <v>43818</v>
      </c>
      <c r="I7" s="35">
        <v>43818</v>
      </c>
      <c r="J7" s="35">
        <v>43819</v>
      </c>
      <c r="K7" s="31">
        <v>6000000</v>
      </c>
      <c r="L7" s="16">
        <v>593842200</v>
      </c>
      <c r="M7" s="19">
        <v>98.973699999999994</v>
      </c>
      <c r="N7" s="27">
        <v>4.9801000000000005E-2</v>
      </c>
      <c r="O7" s="29" t="s">
        <v>16</v>
      </c>
    </row>
    <row r="8" spans="1:15">
      <c r="A8" s="29">
        <v>1</v>
      </c>
      <c r="B8" s="29" t="s">
        <v>54</v>
      </c>
      <c r="C8" s="29" t="s">
        <v>59</v>
      </c>
      <c r="D8" s="29" t="s">
        <v>17</v>
      </c>
      <c r="E8" s="35">
        <v>43822</v>
      </c>
      <c r="F8" s="30">
        <v>3</v>
      </c>
      <c r="G8" s="29" t="s">
        <v>18</v>
      </c>
      <c r="H8" s="35">
        <v>43819</v>
      </c>
      <c r="I8" s="35">
        <v>43819</v>
      </c>
      <c r="J8" s="35">
        <v>43819</v>
      </c>
      <c r="K8" s="31">
        <v>238714444</v>
      </c>
      <c r="L8" s="16">
        <v>238619109.62</v>
      </c>
      <c r="M8" s="19">
        <v>99.960063419999997</v>
      </c>
      <c r="N8" s="34">
        <v>4.8608924099999999E-2</v>
      </c>
      <c r="O8" s="29" t="s">
        <v>16</v>
      </c>
    </row>
    <row r="9" spans="1:15">
      <c r="A9" s="29">
        <f>+A8+1</f>
        <v>2</v>
      </c>
      <c r="B9" s="29" t="s">
        <v>54</v>
      </c>
      <c r="C9" s="29" t="s">
        <v>59</v>
      </c>
      <c r="D9" s="29" t="s">
        <v>19</v>
      </c>
      <c r="E9" s="35">
        <v>43822</v>
      </c>
      <c r="F9" s="30">
        <v>3</v>
      </c>
      <c r="G9" s="29" t="s">
        <v>18</v>
      </c>
      <c r="H9" s="35">
        <v>43819</v>
      </c>
      <c r="I9" s="35">
        <v>43819</v>
      </c>
      <c r="J9" s="35">
        <v>43819</v>
      </c>
      <c r="K9" s="31">
        <v>18304024</v>
      </c>
      <c r="L9" s="16">
        <v>18296714</v>
      </c>
      <c r="M9" s="19">
        <v>99.960063419999997</v>
      </c>
      <c r="N9" s="34">
        <v>4.8608924099999999E-2</v>
      </c>
      <c r="O9" s="29" t="s">
        <v>16</v>
      </c>
    </row>
    <row r="10" spans="1:15">
      <c r="A10" s="29">
        <f t="shared" ref="A10:A33" si="0">+A9+1</f>
        <v>3</v>
      </c>
      <c r="B10" s="29" t="s">
        <v>54</v>
      </c>
      <c r="C10" s="29" t="s">
        <v>59</v>
      </c>
      <c r="D10" s="29" t="s">
        <v>20</v>
      </c>
      <c r="E10" s="35">
        <v>43822</v>
      </c>
      <c r="F10" s="30">
        <v>3</v>
      </c>
      <c r="G10" s="29" t="s">
        <v>18</v>
      </c>
      <c r="H10" s="35">
        <v>43819</v>
      </c>
      <c r="I10" s="35">
        <v>43819</v>
      </c>
      <c r="J10" s="35">
        <v>43819</v>
      </c>
      <c r="K10" s="31">
        <v>11289649</v>
      </c>
      <c r="L10" s="16">
        <v>11285140.300000001</v>
      </c>
      <c r="M10" s="19">
        <v>99.960063419999997</v>
      </c>
      <c r="N10" s="34">
        <v>4.8608924099999999E-2</v>
      </c>
      <c r="O10" s="29" t="s">
        <v>16</v>
      </c>
    </row>
    <row r="11" spans="1:15">
      <c r="A11" s="29">
        <f t="shared" si="0"/>
        <v>4</v>
      </c>
      <c r="B11" s="29" t="s">
        <v>54</v>
      </c>
      <c r="C11" s="29" t="s">
        <v>59</v>
      </c>
      <c r="D11" s="29" t="s">
        <v>21</v>
      </c>
      <c r="E11" s="35">
        <v>43822</v>
      </c>
      <c r="F11" s="30">
        <v>3</v>
      </c>
      <c r="G11" s="29" t="s">
        <v>18</v>
      </c>
      <c r="H11" s="35">
        <v>43819</v>
      </c>
      <c r="I11" s="35">
        <v>43819</v>
      </c>
      <c r="J11" s="35">
        <v>43819</v>
      </c>
      <c r="K11" s="31">
        <v>289960500</v>
      </c>
      <c r="L11" s="16">
        <v>289844699.69</v>
      </c>
      <c r="M11" s="19">
        <v>99.960063419999997</v>
      </c>
      <c r="N11" s="34">
        <v>4.8608924099999999E-2</v>
      </c>
      <c r="O11" s="29" t="s">
        <v>16</v>
      </c>
    </row>
    <row r="12" spans="1:15">
      <c r="A12" s="29">
        <f t="shared" si="0"/>
        <v>5</v>
      </c>
      <c r="B12" s="29" t="s">
        <v>54</v>
      </c>
      <c r="C12" s="29" t="s">
        <v>59</v>
      </c>
      <c r="D12" s="29" t="s">
        <v>22</v>
      </c>
      <c r="E12" s="35">
        <v>43822</v>
      </c>
      <c r="F12" s="30">
        <v>3</v>
      </c>
      <c r="G12" s="29" t="s">
        <v>18</v>
      </c>
      <c r="H12" s="35">
        <v>43819</v>
      </c>
      <c r="I12" s="35">
        <v>43819</v>
      </c>
      <c r="J12" s="35">
        <v>43819</v>
      </c>
      <c r="K12" s="31">
        <v>43551919</v>
      </c>
      <c r="L12" s="16">
        <v>43534525.850000001</v>
      </c>
      <c r="M12" s="19">
        <v>99.960063419999997</v>
      </c>
      <c r="N12" s="34">
        <v>4.8608924099999999E-2</v>
      </c>
      <c r="O12" s="29" t="s">
        <v>16</v>
      </c>
    </row>
    <row r="13" spans="1:15">
      <c r="A13" s="29">
        <f t="shared" si="0"/>
        <v>6</v>
      </c>
      <c r="B13" s="29" t="s">
        <v>54</v>
      </c>
      <c r="C13" s="29" t="s">
        <v>59</v>
      </c>
      <c r="D13" s="29" t="s">
        <v>23</v>
      </c>
      <c r="E13" s="35">
        <v>43822</v>
      </c>
      <c r="F13" s="30">
        <v>3</v>
      </c>
      <c r="G13" s="29" t="s">
        <v>18</v>
      </c>
      <c r="H13" s="35">
        <v>43819</v>
      </c>
      <c r="I13" s="35">
        <v>43819</v>
      </c>
      <c r="J13" s="35">
        <v>43819</v>
      </c>
      <c r="K13" s="31">
        <v>12905317</v>
      </c>
      <c r="L13" s="16">
        <v>12900163.060000001</v>
      </c>
      <c r="M13" s="19">
        <v>99.960063419999997</v>
      </c>
      <c r="N13" s="34">
        <v>4.8608924099999999E-2</v>
      </c>
      <c r="O13" s="29" t="s">
        <v>16</v>
      </c>
    </row>
    <row r="14" spans="1:15">
      <c r="A14" s="29">
        <f t="shared" si="0"/>
        <v>7</v>
      </c>
      <c r="B14" s="29" t="s">
        <v>54</v>
      </c>
      <c r="C14" s="29" t="s">
        <v>59</v>
      </c>
      <c r="D14" s="29" t="s">
        <v>24</v>
      </c>
      <c r="E14" s="35">
        <v>43822</v>
      </c>
      <c r="F14" s="30">
        <v>3</v>
      </c>
      <c r="G14" s="29" t="s">
        <v>18</v>
      </c>
      <c r="H14" s="35">
        <v>43819</v>
      </c>
      <c r="I14" s="35">
        <v>43819</v>
      </c>
      <c r="J14" s="35">
        <v>43819</v>
      </c>
      <c r="K14" s="31">
        <v>415371</v>
      </c>
      <c r="L14" s="16">
        <v>415205.12</v>
      </c>
      <c r="M14" s="19">
        <v>99.960063419999997</v>
      </c>
      <c r="N14" s="34">
        <v>4.8608924099999999E-2</v>
      </c>
      <c r="O14" s="29" t="s">
        <v>16</v>
      </c>
    </row>
    <row r="15" spans="1:15">
      <c r="A15" s="29">
        <f t="shared" si="0"/>
        <v>8</v>
      </c>
      <c r="B15" s="29" t="s">
        <v>54</v>
      </c>
      <c r="C15" s="29" t="s">
        <v>59</v>
      </c>
      <c r="D15" s="29" t="s">
        <v>25</v>
      </c>
      <c r="E15" s="35">
        <v>43822</v>
      </c>
      <c r="F15" s="30">
        <v>3</v>
      </c>
      <c r="G15" s="29" t="s">
        <v>18</v>
      </c>
      <c r="H15" s="35">
        <v>43819</v>
      </c>
      <c r="I15" s="35">
        <v>43819</v>
      </c>
      <c r="J15" s="35">
        <v>43819</v>
      </c>
      <c r="K15" s="31">
        <v>35520981</v>
      </c>
      <c r="L15" s="16">
        <v>35506795.140000001</v>
      </c>
      <c r="M15" s="19">
        <v>99.960063419999997</v>
      </c>
      <c r="N15" s="34">
        <v>4.8608924099999999E-2</v>
      </c>
      <c r="O15" s="29" t="s">
        <v>16</v>
      </c>
    </row>
    <row r="16" spans="1:15">
      <c r="A16" s="29">
        <f t="shared" si="0"/>
        <v>9</v>
      </c>
      <c r="B16" s="29" t="s">
        <v>54</v>
      </c>
      <c r="C16" s="29" t="s">
        <v>59</v>
      </c>
      <c r="D16" s="29" t="s">
        <v>27</v>
      </c>
      <c r="E16" s="35">
        <v>43822</v>
      </c>
      <c r="F16" s="30">
        <v>3</v>
      </c>
      <c r="G16" s="29" t="s">
        <v>18</v>
      </c>
      <c r="H16" s="35">
        <v>43819</v>
      </c>
      <c r="I16" s="35">
        <v>43819</v>
      </c>
      <c r="J16" s="35">
        <v>43819</v>
      </c>
      <c r="K16" s="31">
        <v>21061895</v>
      </c>
      <c r="L16" s="16">
        <v>21053483.600000001</v>
      </c>
      <c r="M16" s="19">
        <v>99.960063419999997</v>
      </c>
      <c r="N16" s="34">
        <v>4.8608924099999999E-2</v>
      </c>
      <c r="O16" s="29" t="s">
        <v>16</v>
      </c>
    </row>
    <row r="17" spans="1:15">
      <c r="A17" s="29">
        <f t="shared" si="0"/>
        <v>10</v>
      </c>
      <c r="B17" s="29" t="s">
        <v>54</v>
      </c>
      <c r="C17" s="29" t="s">
        <v>59</v>
      </c>
      <c r="D17" s="29" t="s">
        <v>26</v>
      </c>
      <c r="E17" s="35">
        <v>43822</v>
      </c>
      <c r="F17" s="30">
        <v>3</v>
      </c>
      <c r="G17" s="29" t="s">
        <v>18</v>
      </c>
      <c r="H17" s="35">
        <v>43819</v>
      </c>
      <c r="I17" s="35">
        <v>43819</v>
      </c>
      <c r="J17" s="35">
        <v>43819</v>
      </c>
      <c r="K17" s="31">
        <v>89050410</v>
      </c>
      <c r="L17" s="16">
        <v>89014846.310000002</v>
      </c>
      <c r="M17" s="19">
        <v>99.960063419999997</v>
      </c>
      <c r="N17" s="34">
        <v>4.8608924099999999E-2</v>
      </c>
      <c r="O17" s="29" t="s">
        <v>16</v>
      </c>
    </row>
    <row r="18" spans="1:15">
      <c r="A18" s="29">
        <f t="shared" si="0"/>
        <v>11</v>
      </c>
      <c r="B18" s="29" t="s">
        <v>54</v>
      </c>
      <c r="C18" s="29" t="s">
        <v>59</v>
      </c>
      <c r="D18" s="29" t="s">
        <v>28</v>
      </c>
      <c r="E18" s="35">
        <v>43822</v>
      </c>
      <c r="F18" s="30">
        <v>3</v>
      </c>
      <c r="G18" s="29" t="s">
        <v>18</v>
      </c>
      <c r="H18" s="35">
        <v>43819</v>
      </c>
      <c r="I18" s="35">
        <v>43819</v>
      </c>
      <c r="J18" s="35">
        <v>43819</v>
      </c>
      <c r="K18" s="31">
        <v>14849474</v>
      </c>
      <c r="L18" s="16">
        <v>14843543.630000001</v>
      </c>
      <c r="M18" s="19">
        <v>99.960063419999997</v>
      </c>
      <c r="N18" s="34">
        <v>4.8608924099999999E-2</v>
      </c>
      <c r="O18" s="29" t="s">
        <v>16</v>
      </c>
    </row>
    <row r="19" spans="1:15">
      <c r="A19" s="29">
        <f t="shared" si="0"/>
        <v>12</v>
      </c>
      <c r="B19" s="29" t="s">
        <v>54</v>
      </c>
      <c r="C19" s="29" t="s">
        <v>59</v>
      </c>
      <c r="D19" s="29" t="s">
        <v>29</v>
      </c>
      <c r="E19" s="35">
        <v>43822</v>
      </c>
      <c r="F19" s="30">
        <v>3</v>
      </c>
      <c r="G19" s="29" t="s">
        <v>18</v>
      </c>
      <c r="H19" s="35">
        <v>43819</v>
      </c>
      <c r="I19" s="35">
        <v>43819</v>
      </c>
      <c r="J19" s="35">
        <v>43819</v>
      </c>
      <c r="K19" s="31">
        <v>137564731</v>
      </c>
      <c r="L19" s="16">
        <v>137509792.34999999</v>
      </c>
      <c r="M19" s="19">
        <v>99.960063419999997</v>
      </c>
      <c r="N19" s="34">
        <v>4.8608924099999999E-2</v>
      </c>
      <c r="O19" s="29" t="s">
        <v>16</v>
      </c>
    </row>
    <row r="20" spans="1:15">
      <c r="A20" s="29">
        <f t="shared" si="0"/>
        <v>13</v>
      </c>
      <c r="B20" s="29" t="s">
        <v>54</v>
      </c>
      <c r="C20" s="29" t="s">
        <v>59</v>
      </c>
      <c r="D20" s="29" t="s">
        <v>30</v>
      </c>
      <c r="E20" s="35">
        <v>43822</v>
      </c>
      <c r="F20" s="30">
        <v>3</v>
      </c>
      <c r="G20" s="29" t="s">
        <v>18</v>
      </c>
      <c r="H20" s="35">
        <v>43819</v>
      </c>
      <c r="I20" s="35">
        <v>43819</v>
      </c>
      <c r="J20" s="35">
        <v>43819</v>
      </c>
      <c r="K20" s="31">
        <v>4174249</v>
      </c>
      <c r="L20" s="16">
        <v>4172581.95</v>
      </c>
      <c r="M20" s="19">
        <v>99.960063419999997</v>
      </c>
      <c r="N20" s="34">
        <v>4.8608924099999999E-2</v>
      </c>
      <c r="O20" s="29" t="s">
        <v>16</v>
      </c>
    </row>
    <row r="21" spans="1:15">
      <c r="A21" s="29">
        <f t="shared" si="0"/>
        <v>14</v>
      </c>
      <c r="B21" s="29" t="s">
        <v>54</v>
      </c>
      <c r="C21" s="29" t="s">
        <v>59</v>
      </c>
      <c r="D21" s="29" t="s">
        <v>31</v>
      </c>
      <c r="E21" s="35">
        <v>43822</v>
      </c>
      <c r="F21" s="30">
        <v>3</v>
      </c>
      <c r="G21" s="29" t="s">
        <v>18</v>
      </c>
      <c r="H21" s="35">
        <v>43819</v>
      </c>
      <c r="I21" s="35">
        <v>43819</v>
      </c>
      <c r="J21" s="35">
        <v>43819</v>
      </c>
      <c r="K21" s="31">
        <v>7235639871</v>
      </c>
      <c r="L21" s="16">
        <v>7232750203.8900003</v>
      </c>
      <c r="M21" s="19">
        <v>99.960063419999997</v>
      </c>
      <c r="N21" s="34">
        <v>4.8608924099999999E-2</v>
      </c>
      <c r="O21" s="29" t="s">
        <v>16</v>
      </c>
    </row>
    <row r="22" spans="1:15">
      <c r="A22" s="29">
        <f t="shared" si="0"/>
        <v>15</v>
      </c>
      <c r="B22" s="29" t="s">
        <v>54</v>
      </c>
      <c r="C22" s="29" t="s">
        <v>59</v>
      </c>
      <c r="D22" s="29" t="s">
        <v>32</v>
      </c>
      <c r="E22" s="35">
        <v>43822</v>
      </c>
      <c r="F22" s="30">
        <v>3</v>
      </c>
      <c r="G22" s="29" t="s">
        <v>18</v>
      </c>
      <c r="H22" s="35">
        <v>43819</v>
      </c>
      <c r="I22" s="35">
        <v>43819</v>
      </c>
      <c r="J22" s="35">
        <v>43819</v>
      </c>
      <c r="K22" s="31">
        <v>76520508</v>
      </c>
      <c r="L22" s="16">
        <v>76489948.329999998</v>
      </c>
      <c r="M22" s="19">
        <v>99.960063419999997</v>
      </c>
      <c r="N22" s="34">
        <v>4.8608924099999999E-2</v>
      </c>
      <c r="O22" s="29" t="s">
        <v>16</v>
      </c>
    </row>
    <row r="23" spans="1:15">
      <c r="A23" s="29">
        <f t="shared" si="0"/>
        <v>16</v>
      </c>
      <c r="B23" s="29" t="s">
        <v>54</v>
      </c>
      <c r="C23" s="29" t="s">
        <v>59</v>
      </c>
      <c r="D23" s="29" t="s">
        <v>33</v>
      </c>
      <c r="E23" s="35">
        <v>43822</v>
      </c>
      <c r="F23" s="30">
        <v>3</v>
      </c>
      <c r="G23" s="29" t="s">
        <v>18</v>
      </c>
      <c r="H23" s="35">
        <v>43819</v>
      </c>
      <c r="I23" s="35">
        <v>43819</v>
      </c>
      <c r="J23" s="35">
        <v>43819</v>
      </c>
      <c r="K23" s="31">
        <v>3355775</v>
      </c>
      <c r="L23" s="16">
        <v>3354434.82</v>
      </c>
      <c r="M23" s="19">
        <v>99.960063419999997</v>
      </c>
      <c r="N23" s="34">
        <v>4.8608924099999999E-2</v>
      </c>
      <c r="O23" s="29" t="s">
        <v>16</v>
      </c>
    </row>
    <row r="24" spans="1:15">
      <c r="A24" s="29">
        <f t="shared" si="0"/>
        <v>17</v>
      </c>
      <c r="B24" s="29" t="s">
        <v>54</v>
      </c>
      <c r="C24" s="29" t="s">
        <v>59</v>
      </c>
      <c r="D24" s="29" t="s">
        <v>34</v>
      </c>
      <c r="E24" s="35">
        <v>43822</v>
      </c>
      <c r="F24" s="30">
        <v>3</v>
      </c>
      <c r="G24" s="29" t="s">
        <v>18</v>
      </c>
      <c r="H24" s="35">
        <v>43819</v>
      </c>
      <c r="I24" s="35">
        <v>43819</v>
      </c>
      <c r="J24" s="35">
        <v>43819</v>
      </c>
      <c r="K24" s="31">
        <v>1269145</v>
      </c>
      <c r="L24" s="16">
        <v>1268638.1499999999</v>
      </c>
      <c r="M24" s="19">
        <v>99.960063419999997</v>
      </c>
      <c r="N24" s="34">
        <v>4.8608924099999999E-2</v>
      </c>
      <c r="O24" s="29" t="s">
        <v>16</v>
      </c>
    </row>
    <row r="25" spans="1:15">
      <c r="A25" s="29">
        <f t="shared" si="0"/>
        <v>18</v>
      </c>
      <c r="B25" s="29" t="s">
        <v>54</v>
      </c>
      <c r="C25" s="29" t="s">
        <v>59</v>
      </c>
      <c r="D25" s="29" t="s">
        <v>35</v>
      </c>
      <c r="E25" s="35">
        <v>43822</v>
      </c>
      <c r="F25" s="30">
        <v>3</v>
      </c>
      <c r="G25" s="29" t="s">
        <v>18</v>
      </c>
      <c r="H25" s="35">
        <v>43819</v>
      </c>
      <c r="I25" s="35">
        <v>43819</v>
      </c>
      <c r="J25" s="35">
        <v>43819</v>
      </c>
      <c r="K25" s="31">
        <v>2722243</v>
      </c>
      <c r="L25" s="16">
        <v>2721155.83</v>
      </c>
      <c r="M25" s="19">
        <v>99.960063419999997</v>
      </c>
      <c r="N25" s="34">
        <v>4.8608924099999999E-2</v>
      </c>
      <c r="O25" s="29" t="s">
        <v>16</v>
      </c>
    </row>
    <row r="26" spans="1:15">
      <c r="A26" s="29">
        <f t="shared" si="0"/>
        <v>19</v>
      </c>
      <c r="B26" s="29" t="s">
        <v>54</v>
      </c>
      <c r="C26" s="29" t="s">
        <v>59</v>
      </c>
      <c r="D26" s="29" t="s">
        <v>36</v>
      </c>
      <c r="E26" s="35">
        <v>43822</v>
      </c>
      <c r="F26" s="30">
        <v>3</v>
      </c>
      <c r="G26" s="29" t="s">
        <v>18</v>
      </c>
      <c r="H26" s="35">
        <v>43819</v>
      </c>
      <c r="I26" s="35">
        <v>43819</v>
      </c>
      <c r="J26" s="35">
        <v>43819</v>
      </c>
      <c r="K26" s="31">
        <v>93759198</v>
      </c>
      <c r="L26" s="16">
        <v>93721753.780000001</v>
      </c>
      <c r="M26" s="19">
        <v>99.960063419999997</v>
      </c>
      <c r="N26" s="34">
        <v>4.8608924099999999E-2</v>
      </c>
      <c r="O26" s="29" t="s">
        <v>16</v>
      </c>
    </row>
    <row r="27" spans="1:15">
      <c r="A27" s="29">
        <f t="shared" si="0"/>
        <v>20</v>
      </c>
      <c r="B27" s="29" t="s">
        <v>54</v>
      </c>
      <c r="C27" s="29" t="s">
        <v>59</v>
      </c>
      <c r="D27" s="29" t="s">
        <v>37</v>
      </c>
      <c r="E27" s="35">
        <v>43822</v>
      </c>
      <c r="F27" s="30">
        <v>3</v>
      </c>
      <c r="G27" s="29" t="s">
        <v>18</v>
      </c>
      <c r="H27" s="35">
        <v>43819</v>
      </c>
      <c r="I27" s="35">
        <v>43819</v>
      </c>
      <c r="J27" s="35">
        <v>43819</v>
      </c>
      <c r="K27" s="31">
        <v>38782851</v>
      </c>
      <c r="L27" s="16">
        <v>38767362.460000001</v>
      </c>
      <c r="M27" s="19">
        <v>99.960063419999997</v>
      </c>
      <c r="N27" s="34">
        <v>4.8608924099999999E-2</v>
      </c>
      <c r="O27" s="29" t="s">
        <v>16</v>
      </c>
    </row>
    <row r="28" spans="1:15">
      <c r="A28" s="29">
        <f t="shared" si="0"/>
        <v>21</v>
      </c>
      <c r="B28" s="29" t="s">
        <v>54</v>
      </c>
      <c r="C28" s="29" t="s">
        <v>59</v>
      </c>
      <c r="D28" s="29" t="s">
        <v>38</v>
      </c>
      <c r="E28" s="35">
        <v>43822</v>
      </c>
      <c r="F28" s="30">
        <v>3</v>
      </c>
      <c r="G28" s="29" t="s">
        <v>18</v>
      </c>
      <c r="H28" s="35">
        <v>43819</v>
      </c>
      <c r="I28" s="35">
        <v>43819</v>
      </c>
      <c r="J28" s="35">
        <v>43819</v>
      </c>
      <c r="K28" s="31">
        <v>71341991</v>
      </c>
      <c r="L28" s="16">
        <v>71313499.450000003</v>
      </c>
      <c r="M28" s="19">
        <v>99.960063419999997</v>
      </c>
      <c r="N28" s="34">
        <v>4.8608924099999999E-2</v>
      </c>
      <c r="O28" s="29" t="s">
        <v>16</v>
      </c>
    </row>
    <row r="29" spans="1:15">
      <c r="A29" s="29">
        <f t="shared" si="0"/>
        <v>22</v>
      </c>
      <c r="B29" s="29" t="s">
        <v>54</v>
      </c>
      <c r="C29" s="29" t="s">
        <v>59</v>
      </c>
      <c r="D29" s="29" t="s">
        <v>39</v>
      </c>
      <c r="E29" s="35">
        <v>43822</v>
      </c>
      <c r="F29" s="30">
        <v>3</v>
      </c>
      <c r="G29" s="29" t="s">
        <v>18</v>
      </c>
      <c r="H29" s="35">
        <v>43819</v>
      </c>
      <c r="I29" s="35">
        <v>43819</v>
      </c>
      <c r="J29" s="35">
        <v>43819</v>
      </c>
      <c r="K29" s="31">
        <v>7072295</v>
      </c>
      <c r="L29" s="16">
        <v>7069470.5700000003</v>
      </c>
      <c r="M29" s="19">
        <v>99.960063419999997</v>
      </c>
      <c r="N29" s="34">
        <v>4.8608924099999999E-2</v>
      </c>
      <c r="O29" s="29" t="s">
        <v>16</v>
      </c>
    </row>
    <row r="30" spans="1:15">
      <c r="A30" s="29">
        <f t="shared" si="0"/>
        <v>23</v>
      </c>
      <c r="B30" s="29" t="s">
        <v>54</v>
      </c>
      <c r="C30" s="29" t="s">
        <v>59</v>
      </c>
      <c r="D30" s="29" t="s">
        <v>40</v>
      </c>
      <c r="E30" s="35">
        <v>43822</v>
      </c>
      <c r="F30" s="30">
        <v>3</v>
      </c>
      <c r="G30" s="29" t="s">
        <v>18</v>
      </c>
      <c r="H30" s="35">
        <v>43819</v>
      </c>
      <c r="I30" s="35">
        <v>43819</v>
      </c>
      <c r="J30" s="35">
        <v>43819</v>
      </c>
      <c r="K30" s="31">
        <v>1144173159</v>
      </c>
      <c r="L30" s="16">
        <v>1143716215.3699999</v>
      </c>
      <c r="M30" s="19">
        <v>99.960063419999997</v>
      </c>
      <c r="N30" s="34">
        <v>4.8608924099999999E-2</v>
      </c>
      <c r="O30" s="29" t="s">
        <v>16</v>
      </c>
    </row>
    <row r="31" spans="1:15">
      <c r="A31" s="29">
        <f t="shared" si="0"/>
        <v>24</v>
      </c>
      <c r="B31" s="29" t="s">
        <v>55</v>
      </c>
      <c r="C31" s="29" t="s">
        <v>56</v>
      </c>
      <c r="D31" s="29" t="s">
        <v>31</v>
      </c>
      <c r="E31" s="35">
        <v>43822</v>
      </c>
      <c r="F31" s="30">
        <v>3</v>
      </c>
      <c r="G31" s="29" t="s">
        <v>18</v>
      </c>
      <c r="H31" s="35">
        <v>43819</v>
      </c>
      <c r="I31" s="35">
        <v>43819</v>
      </c>
      <c r="J31" s="35">
        <v>43819</v>
      </c>
      <c r="K31" s="31">
        <v>3500000</v>
      </c>
      <c r="L31" s="16">
        <v>349856150</v>
      </c>
      <c r="M31" s="19">
        <v>99.9589</v>
      </c>
      <c r="N31" s="34">
        <v>5.0026000000000001E-2</v>
      </c>
      <c r="O31" s="29" t="s">
        <v>16</v>
      </c>
    </row>
    <row r="32" spans="1:15">
      <c r="A32" s="29">
        <f t="shared" si="0"/>
        <v>25</v>
      </c>
      <c r="B32" s="29" t="s">
        <v>55</v>
      </c>
      <c r="C32" s="29" t="s">
        <v>56</v>
      </c>
      <c r="D32" s="29" t="s">
        <v>40</v>
      </c>
      <c r="E32" s="35">
        <v>43822</v>
      </c>
      <c r="F32" s="30">
        <v>3</v>
      </c>
      <c r="G32" s="29" t="s">
        <v>18</v>
      </c>
      <c r="H32" s="35">
        <v>43819</v>
      </c>
      <c r="I32" s="35">
        <v>43819</v>
      </c>
      <c r="J32" s="35">
        <v>43819</v>
      </c>
      <c r="K32" s="31">
        <v>1500000</v>
      </c>
      <c r="L32" s="16">
        <v>149938350</v>
      </c>
      <c r="M32" s="19">
        <v>99.9589</v>
      </c>
      <c r="N32" s="34">
        <v>5.0026000000000001E-2</v>
      </c>
      <c r="O32" s="29" t="s">
        <v>16</v>
      </c>
    </row>
    <row r="33" spans="1:15">
      <c r="A33" s="29">
        <f t="shared" si="0"/>
        <v>26</v>
      </c>
      <c r="B33" s="29" t="s">
        <v>57</v>
      </c>
      <c r="C33" s="29" t="s">
        <v>58</v>
      </c>
      <c r="D33" s="29" t="s">
        <v>31</v>
      </c>
      <c r="E33" s="35">
        <v>43910</v>
      </c>
      <c r="F33" s="30">
        <v>91</v>
      </c>
      <c r="G33" s="29" t="s">
        <v>18</v>
      </c>
      <c r="H33" s="35">
        <v>43819</v>
      </c>
      <c r="I33" s="35">
        <v>43819</v>
      </c>
      <c r="J33" s="35">
        <v>43819</v>
      </c>
      <c r="K33" s="31">
        <v>5000000</v>
      </c>
      <c r="L33" s="16">
        <v>491183000</v>
      </c>
      <c r="M33" s="19">
        <v>98.236599999999996</v>
      </c>
      <c r="N33" s="34">
        <v>7.1999417956016803E-2</v>
      </c>
      <c r="O33" s="29" t="s">
        <v>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6"/>
  <sheetViews>
    <sheetView tabSelected="1" workbookViewId="0">
      <selection activeCell="D14" sqref="D14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45.28515625" bestFit="1" customWidth="1"/>
    <col min="5" max="5" width="18.28515625" style="24" bestFit="1" customWidth="1"/>
    <col min="6" max="6" width="15.42578125" bestFit="1" customWidth="1"/>
    <col min="7" max="7" width="17.85546875" bestFit="1" customWidth="1"/>
    <col min="8" max="8" width="12.85546875" style="24" bestFit="1" customWidth="1"/>
    <col min="9" max="9" width="16.5703125" style="24" bestFit="1" customWidth="1"/>
    <col min="10" max="10" width="18.28515625" style="24" bestFit="1" customWidth="1"/>
    <col min="11" max="11" width="17.42578125" bestFit="1" customWidth="1"/>
    <col min="12" max="12" width="19.85546875" style="25" bestFit="1" customWidth="1"/>
    <col min="13" max="13" width="22.28515625" style="26" bestFit="1" customWidth="1"/>
    <col min="14" max="14" width="22.28515625" style="33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2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2"/>
      <c r="O2" s="1"/>
    </row>
    <row r="3" spans="1:15">
      <c r="A3" s="1" t="s">
        <v>0</v>
      </c>
      <c r="B3" s="1"/>
      <c r="C3" s="1"/>
      <c r="D3" s="1"/>
      <c r="E3" s="22">
        <f>+'20-12-2019'!E3+1</f>
        <v>43820</v>
      </c>
      <c r="F3" s="11"/>
      <c r="G3" s="1"/>
      <c r="H3" s="22"/>
      <c r="I3" s="22"/>
      <c r="J3" s="22"/>
      <c r="K3" s="13"/>
      <c r="L3" s="12"/>
      <c r="M3" s="17"/>
      <c r="N3" s="32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2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7" t="s">
        <v>14</v>
      </c>
      <c r="O5" s="3" t="s">
        <v>15</v>
      </c>
    </row>
    <row r="6" spans="1:15">
      <c r="A6" s="29">
        <v>1</v>
      </c>
      <c r="B6" s="29" t="s">
        <v>54</v>
      </c>
      <c r="C6" s="29" t="s">
        <v>59</v>
      </c>
      <c r="D6" s="29" t="s">
        <v>31</v>
      </c>
      <c r="E6" s="35">
        <v>43822</v>
      </c>
      <c r="F6" s="30">
        <v>2</v>
      </c>
      <c r="G6" s="29" t="s">
        <v>49</v>
      </c>
      <c r="H6" s="35">
        <v>43819</v>
      </c>
      <c r="I6" s="35">
        <v>43819</v>
      </c>
      <c r="J6" s="35">
        <v>43820</v>
      </c>
      <c r="K6" s="31">
        <v>15000000</v>
      </c>
      <c r="L6" s="16">
        <v>14996302.279999999</v>
      </c>
      <c r="M6" s="19">
        <v>99.975348539999999</v>
      </c>
      <c r="N6" s="27">
        <v>4.4999999999999998E-2</v>
      </c>
      <c r="O6" s="29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16-12-2019</vt:lpstr>
      <vt:lpstr>17-12-2019</vt:lpstr>
      <vt:lpstr>18-12-2019</vt:lpstr>
      <vt:lpstr>19-12-2019</vt:lpstr>
      <vt:lpstr>20-12-2019</vt:lpstr>
      <vt:lpstr>21-12-2019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2020-01-03T06:29:25Z</dcterms:modified>
</cp:coreProperties>
</file>